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39EE0C1B-D954-9C4F-A4D4-143AAA5E6BA2}" xr6:coauthVersionLast="47" xr6:coauthVersionMax="47" xr10:uidLastSave="{00000000-0000-0000-0000-000000000000}"/>
  <bookViews>
    <workbookView xWindow="-38400" yWindow="-2360" windowWidth="31280" windowHeight="1666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3" i="1"/>
  <c r="C63" i="1"/>
  <c r="D63" i="1"/>
  <c r="E63" i="1"/>
  <c r="F63" i="1"/>
  <c r="G63" i="1"/>
  <c r="H63" i="1"/>
  <c r="H41" i="1" l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40" i="1"/>
  <c r="G41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40" i="1"/>
  <c r="B61" i="1"/>
  <c r="B62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40" i="1"/>
</calcChain>
</file>

<file path=xl/sharedStrings.xml><?xml version="1.0" encoding="utf-8"?>
<sst xmlns="http://schemas.openxmlformats.org/spreadsheetml/2006/main" count="80" uniqueCount="28">
  <si>
    <t>Level of Degree or Other Award: Bachelor's Degrees</t>
  </si>
  <si>
    <t>Academic Discipline, Detailed (standardized): Chemistry, Earth Sciences, Mathematics and Statistics, Biological Sciences</t>
  </si>
  <si>
    <t>Academic Discipline, Detailed (standardized)</t>
  </si>
  <si>
    <t>Chemistry</t>
  </si>
  <si>
    <t>Earth Sciences</t>
  </si>
  <si>
    <t>Mathematics and Statistics</t>
  </si>
  <si>
    <t>Biological Sciences</t>
  </si>
  <si>
    <t>Race &amp; Ethnicity (standardized)</t>
  </si>
  <si>
    <t>Hispanic</t>
  </si>
  <si>
    <t/>
  </si>
  <si>
    <t>Year</t>
  </si>
  <si>
    <t>Physics</t>
  </si>
  <si>
    <t>All</t>
  </si>
  <si>
    <t>Engineering</t>
  </si>
  <si>
    <t>Total</t>
  </si>
  <si>
    <t>Math and Stats</t>
  </si>
  <si>
    <t>Biology</t>
  </si>
  <si>
    <t>Percentages of Bachelor's Degrees Earned by Hispanic Americans by Major</t>
  </si>
  <si>
    <t>Source: US Census Bureau</t>
  </si>
  <si>
    <t>2013</t>
  </si>
  <si>
    <t>18-24 years</t>
  </si>
  <si>
    <t>Degrees/Awards Conferred by Race (NCES population of institutions) (Sum)</t>
  </si>
  <si>
    <t>Degrees/Awards Conferred by Race-2nd Major (NCES population of institutions) (Sum)</t>
  </si>
  <si>
    <t>Hispanic or Latino</t>
  </si>
  <si>
    <t>Degrees/Awards Conferred by Race - 1st and 2nd (NCES population of institutions) (Sum)</t>
  </si>
  <si>
    <t>Computer Science</t>
  </si>
  <si>
    <t>Year: 1995-2020</t>
  </si>
  <si>
    <t>Race &amp; Ethnicity (standardized): Hispanic or Latino, All (all demographics categories except nonresidents)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</si>
</sst>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24"/>
      <color rgb="FF000000"/>
      <name val="Arial"/>
      <family val="2"/>
    </font>
    <font>
      <b/>
      <sz val="10"/>
      <color rgb="FF3F3F3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3" borderId="2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0" fillId="2" borderId="1" xfId="0" applyFill="1" applyBorder="1" applyAlignment="1">
      <alignment horizontal="left" vertical="center"/>
    </xf>
    <xf numFmtId="0" fontId="0" fillId="0" borderId="3" xfId="0" applyBorder="1"/>
    <xf numFmtId="0" fontId="6" fillId="0" borderId="0" xfId="0" applyFont="1"/>
    <xf numFmtId="0" fontId="2" fillId="0" borderId="3" xfId="0" applyFont="1" applyBorder="1"/>
    <xf numFmtId="0" fontId="2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0" fillId="0" borderId="5" xfId="0" applyBorder="1"/>
    <xf numFmtId="3" fontId="0" fillId="0" borderId="0" xfId="0" applyNumberFormat="1"/>
    <xf numFmtId="0" fontId="0" fillId="2" borderId="6" xfId="0" applyFill="1" applyBorder="1" applyAlignment="1">
      <alignment horizontal="left" vertical="center"/>
    </xf>
    <xf numFmtId="3" fontId="0" fillId="0" borderId="8" xfId="0" applyNumberFormat="1" applyBorder="1"/>
    <xf numFmtId="0" fontId="7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10" fontId="0" fillId="0" borderId="0" xfId="0" applyNumberFormat="1"/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/>
    <xf numFmtId="0" fontId="2" fillId="2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3" fontId="0" fillId="0" borderId="22" xfId="0" applyNumberFormat="1" applyBorder="1"/>
    <xf numFmtId="3" fontId="0" fillId="0" borderId="7" xfId="2" applyNumberFormat="1" applyFont="1" applyFill="1" applyBorder="1"/>
    <xf numFmtId="3" fontId="0" fillId="0" borderId="12" xfId="2" applyNumberFormat="1" applyFont="1" applyFill="1" applyBorder="1"/>
    <xf numFmtId="3" fontId="0" fillId="0" borderId="16" xfId="2" applyNumberFormat="1" applyFont="1" applyFill="1" applyBorder="1"/>
    <xf numFmtId="3" fontId="0" fillId="0" borderId="18" xfId="0" applyNumberFormat="1" applyBorder="1"/>
    <xf numFmtId="3" fontId="0" fillId="0" borderId="16" xfId="0" applyNumberFormat="1" applyBorder="1"/>
    <xf numFmtId="0" fontId="0" fillId="2" borderId="16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3" fontId="0" fillId="0" borderId="23" xfId="0" applyNumberFormat="1" applyBorder="1"/>
    <xf numFmtId="3" fontId="0" fillId="0" borderId="23" xfId="2" applyNumberFormat="1" applyFont="1" applyFill="1" applyBorder="1"/>
    <xf numFmtId="3" fontId="0" fillId="0" borderId="24" xfId="2" applyNumberFormat="1" applyFont="1" applyFill="1" applyBorder="1"/>
    <xf numFmtId="10" fontId="2" fillId="4" borderId="10" xfId="0" applyNumberFormat="1" applyFont="1" applyFill="1" applyBorder="1"/>
    <xf numFmtId="1" fontId="8" fillId="4" borderId="11" xfId="0" applyNumberFormat="1" applyFont="1" applyFill="1" applyBorder="1"/>
    <xf numFmtId="10" fontId="1" fillId="5" borderId="4" xfId="0" applyNumberFormat="1" applyFont="1" applyFill="1" applyBorder="1"/>
    <xf numFmtId="164" fontId="0" fillId="0" borderId="3" xfId="1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11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10" borderId="1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5" xfId="0" applyBorder="1"/>
  </cellXfs>
  <cellStyles count="3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te" xfId="2" builtinId="1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Bachelor's Degrees Earned</a:t>
            </a:r>
          </a:p>
          <a:p>
            <a:pPr>
              <a:defRPr/>
            </a:pPr>
            <a:r>
              <a:rPr lang="en-US" baseline="0"/>
              <a:t> </a:t>
            </a:r>
            <a:r>
              <a:rPr lang="en-US"/>
              <a:t>by Hispanic</a:t>
            </a:r>
            <a:r>
              <a:rPr lang="en-US" baseline="0"/>
              <a:t> Americans</a:t>
            </a:r>
            <a:endParaRPr lang="en-US"/>
          </a:p>
        </c:rich>
      </c:tx>
      <c:layout>
        <c:manualLayout>
          <c:xMode val="edge"/>
          <c:yMode val="edge"/>
          <c:x val="0.33652004342830638"/>
          <c:y val="1.82966674620217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22377075280296E-2"/>
          <c:y val="0.14747085926486264"/>
          <c:w val="0.660969975397392"/>
          <c:h val="0.76888766633428451"/>
        </c:manualLayout>
      </c:layout>
      <c:scatterChart>
        <c:scatterStyle val="lineMarker"/>
        <c:varyColors val="0"/>
        <c:ser>
          <c:idx val="6"/>
          <c:order val="0"/>
          <c:tx>
            <c:v>College-Age US Population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Data!$A$73:$A$98</c:f>
              <c:numCache>
                <c:formatCode>0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Data!$B$73:$B$98</c:f>
              <c:numCache>
                <c:formatCode>0.00%</c:formatCode>
                <c:ptCount val="26"/>
                <c:pt idx="0">
                  <c:v>0.14399999999999999</c:v>
                </c:pt>
                <c:pt idx="1">
                  <c:v>0.15279999999999999</c:v>
                </c:pt>
                <c:pt idx="2">
                  <c:v>0.16139999999999999</c:v>
                </c:pt>
                <c:pt idx="3">
                  <c:v>0.16850000000000001</c:v>
                </c:pt>
                <c:pt idx="4">
                  <c:v>0.17469999999999999</c:v>
                </c:pt>
                <c:pt idx="5">
                  <c:v>0.17519999999999999</c:v>
                </c:pt>
                <c:pt idx="6">
                  <c:v>0.1767</c:v>
                </c:pt>
                <c:pt idx="7">
                  <c:v>0.17829999999999999</c:v>
                </c:pt>
                <c:pt idx="8">
                  <c:v>0.17979999999999999</c:v>
                </c:pt>
                <c:pt idx="9">
                  <c:v>0.18129999999999999</c:v>
                </c:pt>
                <c:pt idx="10">
                  <c:v>0.18405999999999997</c:v>
                </c:pt>
                <c:pt idx="11">
                  <c:v>0.18659999999999999</c:v>
                </c:pt>
                <c:pt idx="12">
                  <c:v>0.18967999999999999</c:v>
                </c:pt>
                <c:pt idx="13">
                  <c:v>0.19171295059896878</c:v>
                </c:pt>
                <c:pt idx="14">
                  <c:v>0.19379369005418629</c:v>
                </c:pt>
                <c:pt idx="15">
                  <c:v>0.19594841146096414</c:v>
                </c:pt>
                <c:pt idx="16">
                  <c:v>0.19690369727608745</c:v>
                </c:pt>
                <c:pt idx="17">
                  <c:v>0.19987360703388951</c:v>
                </c:pt>
                <c:pt idx="18">
                  <c:v>0.20301848366889227</c:v>
                </c:pt>
                <c:pt idx="19">
                  <c:v>0.20587810970610124</c:v>
                </c:pt>
                <c:pt idx="20">
                  <c:v>0.20830709517939755</c:v>
                </c:pt>
                <c:pt idx="21">
                  <c:v>0.21051063537965803</c:v>
                </c:pt>
                <c:pt idx="22">
                  <c:v>0.21423239375334571</c:v>
                </c:pt>
                <c:pt idx="23">
                  <c:v>0.21729943461743584</c:v>
                </c:pt>
                <c:pt idx="24">
                  <c:v>0.22076757950552223</c:v>
                </c:pt>
                <c:pt idx="25">
                  <c:v>0.22393514700667411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B-694E-807D-966E0E3FE1B6}"/>
            </c:ext>
          </c:extLst>
        </c:ser>
        <c:ser>
          <c:idx val="3"/>
          <c:order val="1"/>
          <c:tx>
            <c:v> Biology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Data!$E$40:$E$65</c:f>
              <c:numCache>
                <c:formatCode>0.0%</c:formatCode>
                <c:ptCount val="26"/>
                <c:pt idx="0">
                  <c:v>5.5766360350315611E-2</c:v>
                </c:pt>
                <c:pt idx="1">
                  <c:v>5.8176126534310896E-2</c:v>
                </c:pt>
                <c:pt idx="2">
                  <c:v>5.962949578115425E-2</c:v>
                </c:pt>
                <c:pt idx="3">
                  <c:v>6.5192243295077473E-2</c:v>
                </c:pt>
                <c:pt idx="4">
                  <c:v>6.7054049068437552E-2</c:v>
                </c:pt>
                <c:pt idx="5">
                  <c:v>7.000362141991151E-2</c:v>
                </c:pt>
                <c:pt idx="6">
                  <c:v>7.4354400681354349E-2</c:v>
                </c:pt>
                <c:pt idx="7">
                  <c:v>7.1522880237014141E-2</c:v>
                </c:pt>
                <c:pt idx="8">
                  <c:v>7.728602434651316E-2</c:v>
                </c:pt>
                <c:pt idx="9">
                  <c:v>7.2417202174987635E-2</c:v>
                </c:pt>
                <c:pt idx="10">
                  <c:v>7.1908789996322178E-2</c:v>
                </c:pt>
                <c:pt idx="11">
                  <c:v>7.1260960849697422E-2</c:v>
                </c:pt>
                <c:pt idx="12">
                  <c:v>6.9876384206472464E-2</c:v>
                </c:pt>
                <c:pt idx="13">
                  <c:v>7.4194332968502974E-2</c:v>
                </c:pt>
                <c:pt idx="14">
                  <c:v>7.5849215837963294E-2</c:v>
                </c:pt>
                <c:pt idx="15">
                  <c:v>8.0993399709139727E-2</c:v>
                </c:pt>
                <c:pt idx="16">
                  <c:v>8.4564060274383387E-2</c:v>
                </c:pt>
                <c:pt idx="17">
                  <c:v>9.0787810700744279E-2</c:v>
                </c:pt>
                <c:pt idx="18">
                  <c:v>9.8378399088148813E-2</c:v>
                </c:pt>
                <c:pt idx="19">
                  <c:v>0.10711578332069888</c:v>
                </c:pt>
                <c:pt idx="20">
                  <c:v>0.11605165570965809</c:v>
                </c:pt>
                <c:pt idx="21">
                  <c:v>0.12488544177047622</c:v>
                </c:pt>
                <c:pt idx="22">
                  <c:v>0.1336190877332078</c:v>
                </c:pt>
                <c:pt idx="23">
                  <c:v>0.14416144137137674</c:v>
                </c:pt>
                <c:pt idx="24">
                  <c:v>0.15184825522159959</c:v>
                </c:pt>
                <c:pt idx="25">
                  <c:v>0.15804831963185043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8B-694E-807D-966E0E3FE1B6}"/>
            </c:ext>
          </c:extLst>
        </c:ser>
        <c:ser>
          <c:idx val="5"/>
          <c:order val="2"/>
          <c:tx>
            <c:v> Engineering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Data!$G$40:$G$65</c:f>
              <c:numCache>
                <c:formatCode>0.0%</c:formatCode>
                <c:ptCount val="26"/>
                <c:pt idx="0">
                  <c:v>6.2345246836631889E-2</c:v>
                </c:pt>
                <c:pt idx="1">
                  <c:v>6.3888888888888884E-2</c:v>
                </c:pt>
                <c:pt idx="2">
                  <c:v>7.1665595302211643E-2</c:v>
                </c:pt>
                <c:pt idx="3">
                  <c:v>7.3292940779303845E-2</c:v>
                </c:pt>
                <c:pt idx="4">
                  <c:v>7.6390031631104527E-2</c:v>
                </c:pt>
                <c:pt idx="5">
                  <c:v>7.4151578564279869E-2</c:v>
                </c:pt>
                <c:pt idx="6">
                  <c:v>7.3232049195152832E-2</c:v>
                </c:pt>
                <c:pt idx="7">
                  <c:v>7.3283760924725119E-2</c:v>
                </c:pt>
                <c:pt idx="8">
                  <c:v>7.3052975060766495E-2</c:v>
                </c:pt>
                <c:pt idx="9">
                  <c:v>7.3794686782551661E-2</c:v>
                </c:pt>
                <c:pt idx="10">
                  <c:v>7.4994767432499873E-2</c:v>
                </c:pt>
                <c:pt idx="11">
                  <c:v>7.7291221725100154E-2</c:v>
                </c:pt>
                <c:pt idx="12">
                  <c:v>7.7462825278810404E-2</c:v>
                </c:pt>
                <c:pt idx="13">
                  <c:v>7.9380635045080361E-2</c:v>
                </c:pt>
                <c:pt idx="14">
                  <c:v>8.3638311166651796E-2</c:v>
                </c:pt>
                <c:pt idx="15">
                  <c:v>8.5027542733829287E-2</c:v>
                </c:pt>
                <c:pt idx="16">
                  <c:v>8.6336121879888456E-2</c:v>
                </c:pt>
                <c:pt idx="17">
                  <c:v>9.2954334604679931E-2</c:v>
                </c:pt>
                <c:pt idx="18">
                  <c:v>9.7263657260233768E-2</c:v>
                </c:pt>
                <c:pt idx="19">
                  <c:v>0.10373757865419661</c:v>
                </c:pt>
                <c:pt idx="20">
                  <c:v>0.10879767620823082</c:v>
                </c:pt>
                <c:pt idx="21">
                  <c:v>0.1142192562797737</c:v>
                </c:pt>
                <c:pt idx="22">
                  <c:v>0.11874780894990668</c:v>
                </c:pt>
                <c:pt idx="23">
                  <c:v>0.12168784029038113</c:v>
                </c:pt>
                <c:pt idx="24">
                  <c:v>0.12823311619134109</c:v>
                </c:pt>
                <c:pt idx="25">
                  <c:v>0.13574344927386428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8B-694E-807D-966E0E3FE1B6}"/>
            </c:ext>
          </c:extLst>
        </c:ser>
        <c:ser>
          <c:idx val="0"/>
          <c:order val="3"/>
          <c:tx>
            <c:v> Chemistry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Data!$B$40:$B$65</c:f>
              <c:numCache>
                <c:formatCode>0.0%</c:formatCode>
                <c:ptCount val="26"/>
                <c:pt idx="0">
                  <c:v>5.7484407484407488E-2</c:v>
                </c:pt>
                <c:pt idx="1">
                  <c:v>5.9829059829059832E-2</c:v>
                </c:pt>
                <c:pt idx="2">
                  <c:v>5.6331338462999904E-2</c:v>
                </c:pt>
                <c:pt idx="3">
                  <c:v>6.1016302793402609E-2</c:v>
                </c:pt>
                <c:pt idx="4">
                  <c:v>6.4092356687898089E-2</c:v>
                </c:pt>
                <c:pt idx="5">
                  <c:v>7.1585025886101161E-2</c:v>
                </c:pt>
                <c:pt idx="6">
                  <c:v>6.8769904458598721E-2</c:v>
                </c:pt>
                <c:pt idx="7">
                  <c:v>7.041670975080136E-2</c:v>
                </c:pt>
                <c:pt idx="8">
                  <c:v>7.2306730568868507E-2</c:v>
                </c:pt>
                <c:pt idx="9">
                  <c:v>6.9169960474308304E-2</c:v>
                </c:pt>
                <c:pt idx="10">
                  <c:v>7.1267743514439555E-2</c:v>
                </c:pt>
                <c:pt idx="11">
                  <c:v>6.8576625738972261E-2</c:v>
                </c:pt>
                <c:pt idx="12">
                  <c:v>6.6794391709483578E-2</c:v>
                </c:pt>
                <c:pt idx="13">
                  <c:v>7.1035517758879438E-2</c:v>
                </c:pt>
                <c:pt idx="14">
                  <c:v>7.3654390934844188E-2</c:v>
                </c:pt>
                <c:pt idx="15">
                  <c:v>7.0211749721381944E-2</c:v>
                </c:pt>
                <c:pt idx="16">
                  <c:v>7.5261430425158385E-2</c:v>
                </c:pt>
                <c:pt idx="17">
                  <c:v>7.7551020408163265E-2</c:v>
                </c:pt>
                <c:pt idx="18">
                  <c:v>8.1341066628943276E-2</c:v>
                </c:pt>
                <c:pt idx="19">
                  <c:v>9.0520458709370977E-2</c:v>
                </c:pt>
                <c:pt idx="20">
                  <c:v>0.10128126906650396</c:v>
                </c:pt>
                <c:pt idx="21">
                  <c:v>0.10294920808301475</c:v>
                </c:pt>
                <c:pt idx="22">
                  <c:v>0.11827036988284849</c:v>
                </c:pt>
                <c:pt idx="23">
                  <c:v>0.12589539126909041</c:v>
                </c:pt>
                <c:pt idx="24">
                  <c:v>0.13243055555555555</c:v>
                </c:pt>
                <c:pt idx="25">
                  <c:v>0.14742117352265607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8B-694E-807D-966E0E3FE1B6}"/>
            </c:ext>
          </c:extLst>
        </c:ser>
        <c:ser>
          <c:idx val="7"/>
          <c:order val="4"/>
          <c:tx>
            <c:v> Computer Science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Data!$H$40:$H$65</c:f>
              <c:numCache>
                <c:formatCode>0.0%</c:formatCode>
                <c:ptCount val="26"/>
                <c:pt idx="0">
                  <c:v>5.2767572368686663E-2</c:v>
                </c:pt>
                <c:pt idx="1">
                  <c:v>5.2275045908998161E-2</c:v>
                </c:pt>
                <c:pt idx="2">
                  <c:v>4.9889746416758543E-2</c:v>
                </c:pt>
                <c:pt idx="3">
                  <c:v>5.0903060672699091E-2</c:v>
                </c:pt>
                <c:pt idx="4">
                  <c:v>5.0287592440427277E-2</c:v>
                </c:pt>
                <c:pt idx="5">
                  <c:v>5.4265838641754847E-2</c:v>
                </c:pt>
                <c:pt idx="6">
                  <c:v>5.0972486819369986E-2</c:v>
                </c:pt>
                <c:pt idx="7">
                  <c:v>5.0619267852943482E-2</c:v>
                </c:pt>
                <c:pt idx="8">
                  <c:v>6.1383928571428568E-2</c:v>
                </c:pt>
                <c:pt idx="9">
                  <c:v>6.2168966193683388E-2</c:v>
                </c:pt>
                <c:pt idx="10">
                  <c:v>6.2503347437202081E-2</c:v>
                </c:pt>
                <c:pt idx="11">
                  <c:v>6.910960447348477E-2</c:v>
                </c:pt>
                <c:pt idx="12">
                  <c:v>6.9407909917393512E-2</c:v>
                </c:pt>
                <c:pt idx="13">
                  <c:v>7.4303717706364208E-2</c:v>
                </c:pt>
                <c:pt idx="14">
                  <c:v>7.729505484716602E-2</c:v>
                </c:pt>
                <c:pt idx="15">
                  <c:v>7.6349136454816766E-2</c:v>
                </c:pt>
                <c:pt idx="16">
                  <c:v>8.0465450624494561E-2</c:v>
                </c:pt>
                <c:pt idx="17">
                  <c:v>8.6706381589684994E-2</c:v>
                </c:pt>
                <c:pt idx="18">
                  <c:v>8.578885652683739E-2</c:v>
                </c:pt>
                <c:pt idx="19">
                  <c:v>9.2005405967356277E-2</c:v>
                </c:pt>
                <c:pt idx="20">
                  <c:v>9.617369983223642E-2</c:v>
                </c:pt>
                <c:pt idx="21">
                  <c:v>0.10704533909067818</c:v>
                </c:pt>
                <c:pt idx="22">
                  <c:v>0.11301003441196032</c:v>
                </c:pt>
                <c:pt idx="23">
                  <c:v>0.11344725306454577</c:v>
                </c:pt>
                <c:pt idx="24">
                  <c:v>0.11763654561052331</c:v>
                </c:pt>
                <c:pt idx="25">
                  <c:v>0.12116357411694995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41-D94C-8E0A-CFC8F34EAB6F}"/>
            </c:ext>
          </c:extLst>
        </c:ser>
        <c:ser>
          <c:idx val="4"/>
          <c:order val="5"/>
          <c:tx>
            <c:v> Math and Stats</c:v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Data!$D$40:$D$65</c:f>
              <c:numCache>
                <c:formatCode>0.0%</c:formatCode>
                <c:ptCount val="26"/>
                <c:pt idx="0">
                  <c:v>3.9372454367174535E-2</c:v>
                </c:pt>
                <c:pt idx="1">
                  <c:v>4.4433788859586029E-2</c:v>
                </c:pt>
                <c:pt idx="2">
                  <c:v>4.5969463142341162E-2</c:v>
                </c:pt>
                <c:pt idx="3">
                  <c:v>5.1881120082460055E-2</c:v>
                </c:pt>
                <c:pt idx="4">
                  <c:v>5.5668187193782734E-2</c:v>
                </c:pt>
                <c:pt idx="5">
                  <c:v>5.3315531820204716E-2</c:v>
                </c:pt>
                <c:pt idx="6">
                  <c:v>5.4626349180192796E-2</c:v>
                </c:pt>
                <c:pt idx="7">
                  <c:v>5.4920610569916394E-2</c:v>
                </c:pt>
                <c:pt idx="8">
                  <c:v>5.118803168084482E-2</c:v>
                </c:pt>
                <c:pt idx="9">
                  <c:v>4.9407114624505928E-2</c:v>
                </c:pt>
                <c:pt idx="10">
                  <c:v>5.5474080214244721E-2</c:v>
                </c:pt>
                <c:pt idx="11">
                  <c:v>5.7495244523531941E-2</c:v>
                </c:pt>
                <c:pt idx="12">
                  <c:v>5.9904248952722922E-2</c:v>
                </c:pt>
                <c:pt idx="13">
                  <c:v>5.8673771462403788E-2</c:v>
                </c:pt>
                <c:pt idx="14">
                  <c:v>6.0960769542794231E-2</c:v>
                </c:pt>
                <c:pt idx="15">
                  <c:v>6.045678459471563E-2</c:v>
                </c:pt>
                <c:pt idx="16">
                  <c:v>6.4856632706648459E-2</c:v>
                </c:pt>
                <c:pt idx="17">
                  <c:v>6.7714690230923205E-2</c:v>
                </c:pt>
                <c:pt idx="18">
                  <c:v>7.4362477231329688E-2</c:v>
                </c:pt>
                <c:pt idx="19">
                  <c:v>8.6134265483552921E-2</c:v>
                </c:pt>
                <c:pt idx="20">
                  <c:v>9.0913047262599009E-2</c:v>
                </c:pt>
                <c:pt idx="21">
                  <c:v>0.10012701100762066</c:v>
                </c:pt>
                <c:pt idx="22">
                  <c:v>0.10297352342158859</c:v>
                </c:pt>
                <c:pt idx="23">
                  <c:v>0.10897659797415299</c:v>
                </c:pt>
                <c:pt idx="24">
                  <c:v>0.11219659964406074</c:v>
                </c:pt>
                <c:pt idx="25">
                  <c:v>0.11756124929867215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8B-694E-807D-966E0E3FE1B6}"/>
            </c:ext>
          </c:extLst>
        </c:ser>
        <c:ser>
          <c:idx val="1"/>
          <c:order val="6"/>
          <c:tx>
            <c:v> Earth Science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Data!$C$40:$C$65</c:f>
              <c:numCache>
                <c:formatCode>0.0%</c:formatCode>
                <c:ptCount val="26"/>
                <c:pt idx="0">
                  <c:v>1.9675618186652487E-2</c:v>
                </c:pt>
                <c:pt idx="1">
                  <c:v>2.4010554089709764E-2</c:v>
                </c:pt>
                <c:pt idx="2">
                  <c:v>2.6525198938992044E-2</c:v>
                </c:pt>
                <c:pt idx="3">
                  <c:v>2.7298050139275765E-2</c:v>
                </c:pt>
                <c:pt idx="4">
                  <c:v>2.8073286052009455E-2</c:v>
                </c:pt>
                <c:pt idx="5">
                  <c:v>3.1569452796151531E-2</c:v>
                </c:pt>
                <c:pt idx="6">
                  <c:v>3.8653001464128846E-2</c:v>
                </c:pt>
                <c:pt idx="7">
                  <c:v>3.414928981565428E-2</c:v>
                </c:pt>
                <c:pt idx="8">
                  <c:v>3.2238626092196444E-2</c:v>
                </c:pt>
                <c:pt idx="9">
                  <c:v>3.5867565910484366E-2</c:v>
                </c:pt>
                <c:pt idx="10">
                  <c:v>3.8699690402476783E-2</c:v>
                </c:pt>
                <c:pt idx="11">
                  <c:v>3.7070799149194776E-2</c:v>
                </c:pt>
                <c:pt idx="12">
                  <c:v>3.6604121808674256E-2</c:v>
                </c:pt>
                <c:pt idx="13">
                  <c:v>4.5233323790438019E-2</c:v>
                </c:pt>
                <c:pt idx="14">
                  <c:v>4.7109207708779445E-2</c:v>
                </c:pt>
                <c:pt idx="15">
                  <c:v>5.1902242378432856E-2</c:v>
                </c:pt>
                <c:pt idx="16">
                  <c:v>5.1511758118701005E-2</c:v>
                </c:pt>
                <c:pt idx="17">
                  <c:v>5.6012848825537039E-2</c:v>
                </c:pt>
                <c:pt idx="18">
                  <c:v>6.6466953753978653E-2</c:v>
                </c:pt>
                <c:pt idx="19">
                  <c:v>7.5931731104144903E-2</c:v>
                </c:pt>
                <c:pt idx="20">
                  <c:v>7.7907353417557501E-2</c:v>
                </c:pt>
                <c:pt idx="21">
                  <c:v>9.3695686522357408E-2</c:v>
                </c:pt>
                <c:pt idx="22">
                  <c:v>9.989023051591657E-2</c:v>
                </c:pt>
                <c:pt idx="23">
                  <c:v>0.10547479121558924</c:v>
                </c:pt>
                <c:pt idx="24">
                  <c:v>0.11898440092930634</c:v>
                </c:pt>
                <c:pt idx="25">
                  <c:v>0.12640599892876273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8B-694E-807D-966E0E3FE1B6}"/>
            </c:ext>
          </c:extLst>
        </c:ser>
        <c:ser>
          <c:idx val="2"/>
          <c:order val="7"/>
          <c:tx>
            <c:v> Physics</c:v>
          </c:tx>
          <c:spPr>
            <a:ln w="67945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Data!$A$40:$A$65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Data!$F$40:$F$65</c:f>
              <c:numCache>
                <c:formatCode>0.0%</c:formatCode>
                <c:ptCount val="26"/>
                <c:pt idx="0">
                  <c:v>2.8498727735368958E-2</c:v>
                </c:pt>
                <c:pt idx="1">
                  <c:v>3.6435124508519004E-2</c:v>
                </c:pt>
                <c:pt idx="2">
                  <c:v>3.8028169014084505E-2</c:v>
                </c:pt>
                <c:pt idx="3">
                  <c:v>3.8472260942291607E-2</c:v>
                </c:pt>
                <c:pt idx="4">
                  <c:v>3.7808871688002385E-2</c:v>
                </c:pt>
                <c:pt idx="5">
                  <c:v>4.0361275755009876E-2</c:v>
                </c:pt>
                <c:pt idx="6">
                  <c:v>4.3545081967213115E-2</c:v>
                </c:pt>
                <c:pt idx="7">
                  <c:v>4.3182351560666507E-2</c:v>
                </c:pt>
                <c:pt idx="8">
                  <c:v>4.8655854254610088E-2</c:v>
                </c:pt>
                <c:pt idx="9">
                  <c:v>4.5776113191843527E-2</c:v>
                </c:pt>
                <c:pt idx="10">
                  <c:v>4.6100731112916328E-2</c:v>
                </c:pt>
                <c:pt idx="11">
                  <c:v>4.4289483603467773E-2</c:v>
                </c:pt>
                <c:pt idx="12">
                  <c:v>5.0132391879964697E-2</c:v>
                </c:pt>
                <c:pt idx="13">
                  <c:v>5.0342045255218383E-2</c:v>
                </c:pt>
                <c:pt idx="14">
                  <c:v>4.9780893952673093E-2</c:v>
                </c:pt>
                <c:pt idx="15">
                  <c:v>5.2604785338537248E-2</c:v>
                </c:pt>
                <c:pt idx="16">
                  <c:v>5.4494567006914719E-2</c:v>
                </c:pt>
                <c:pt idx="17">
                  <c:v>5.7032457496136009E-2</c:v>
                </c:pt>
                <c:pt idx="18">
                  <c:v>7.0772322710307201E-2</c:v>
                </c:pt>
                <c:pt idx="19">
                  <c:v>7.3852023436435488E-2</c:v>
                </c:pt>
                <c:pt idx="20">
                  <c:v>8.6450760079312627E-2</c:v>
                </c:pt>
                <c:pt idx="21">
                  <c:v>8.9428857715430868E-2</c:v>
                </c:pt>
                <c:pt idx="22">
                  <c:v>9.8803503145429877E-2</c:v>
                </c:pt>
                <c:pt idx="23">
                  <c:v>0.10883150571866525</c:v>
                </c:pt>
                <c:pt idx="24">
                  <c:v>0.11887947269303202</c:v>
                </c:pt>
                <c:pt idx="25">
                  <c:v>0.12441314553990611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8B-694E-807D-966E0E3F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428008"/>
        <c:axId val="-2136113448"/>
      </c:scatterChart>
      <c:valAx>
        <c:axId val="-2133428008"/>
        <c:scaling>
          <c:orientation val="minMax"/>
          <c:max val="2020"/>
          <c:min val="1995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6113448"/>
        <c:crosses val="autoZero"/>
        <c:crossBetween val="midCat"/>
      </c:valAx>
      <c:valAx>
        <c:axId val="-2136113448"/>
        <c:scaling>
          <c:orientation val="minMax"/>
          <c:max val="0.23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3428008"/>
        <c:crosses val="autoZero"/>
        <c:crossBetween val="midCat"/>
        <c:majorUnit val="0.02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523479608239762"/>
          <c:y val="0.21906493632238774"/>
          <c:w val="0.25328443825871694"/>
          <c:h val="0.5014257631726630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0.10909</cdr:x>
      <cdr:y>0.22229</cdr:y>
    </cdr:from>
    <cdr:to>
      <cdr:x>0.44516</cdr:x>
      <cdr:y>0.27101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02137" y="1395839"/>
          <a:ext cx="3087263" cy="305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effectLst>
                <a:glow rad="228600">
                  <a:schemeClr val="bg1">
                    <a:alpha val="36603"/>
                  </a:schemeClr>
                </a:glow>
              </a:effectLst>
              <a:latin typeface="Arial"/>
              <a:cs typeface="Arial"/>
            </a:rPr>
            <a:t>US College-Age Hispanic Population</a:t>
          </a:r>
        </a:p>
      </cdr:txBody>
    </cdr:sp>
  </cdr:relSizeAnchor>
  <cdr:relSizeAnchor xmlns:cdr="http://schemas.openxmlformats.org/drawingml/2006/chartDrawing">
    <cdr:from>
      <cdr:x>0.76999</cdr:x>
      <cdr:y>0.82787</cdr:y>
    </cdr:from>
    <cdr:to>
      <cdr:x>0.95311</cdr:x>
      <cdr:y>0.89447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604000" y="4815417"/>
          <a:ext cx="1570566" cy="3873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IPEDS, US Census,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0.11466</cdr:x>
      <cdr:y>0</cdr:y>
    </cdr:from>
    <cdr:to>
      <cdr:x>0.20918</cdr:x>
      <cdr:y>0.12171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82134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9"/>
  <sheetViews>
    <sheetView showRuler="0" zoomScaleNormal="100" workbookViewId="0">
      <pane ySplit="6" topLeftCell="A7" activePane="bottomLeft" state="frozen"/>
      <selection pane="bottomLeft"/>
    </sheetView>
  </sheetViews>
  <sheetFormatPr baseColWidth="10" defaultColWidth="8.83203125" defaultRowHeight="13" x14ac:dyDescent="0.15"/>
  <cols>
    <col min="1" max="1" width="12.5" customWidth="1"/>
    <col min="2" max="2" width="16.83203125" customWidth="1"/>
    <col min="3" max="3" width="17.6640625" customWidth="1"/>
    <col min="4" max="4" width="18.83203125" customWidth="1"/>
    <col min="5" max="5" width="17.6640625" customWidth="1"/>
    <col min="6" max="6" width="18.33203125" customWidth="1"/>
    <col min="7" max="7" width="18.6640625" customWidth="1"/>
    <col min="8" max="10" width="17.5" customWidth="1"/>
    <col min="11" max="11" width="17.6640625" customWidth="1"/>
    <col min="12" max="12" width="18.1640625" customWidth="1"/>
    <col min="13" max="13" width="17.6640625" customWidth="1"/>
    <col min="14" max="14" width="17.5" customWidth="1"/>
    <col min="15" max="16" width="17.6640625" customWidth="1"/>
    <col min="17" max="17" width="18.1640625" customWidth="1"/>
    <col min="18" max="18" width="18" customWidth="1"/>
    <col min="19" max="19" width="17.5" customWidth="1"/>
    <col min="20" max="22" width="16.1640625" customWidth="1"/>
    <col min="23" max="65" width="8.83203125" customWidth="1"/>
  </cols>
  <sheetData>
    <row r="1" spans="1:95" x14ac:dyDescent="0.15">
      <c r="A1" s="11" t="s">
        <v>26</v>
      </c>
    </row>
    <row r="2" spans="1:95" x14ac:dyDescent="0.15">
      <c r="A2" t="s">
        <v>0</v>
      </c>
    </row>
    <row r="3" spans="1:95" x14ac:dyDescent="0.15">
      <c r="A3" t="s">
        <v>1</v>
      </c>
    </row>
    <row r="4" spans="1:95" x14ac:dyDescent="0.15">
      <c r="A4" s="11" t="s">
        <v>27</v>
      </c>
    </row>
    <row r="5" spans="1:95" ht="59" customHeight="1" x14ac:dyDescent="0.15">
      <c r="A5" s="9" t="s">
        <v>2</v>
      </c>
      <c r="B5" s="51" t="s">
        <v>3</v>
      </c>
      <c r="C5" s="52"/>
      <c r="D5" s="53"/>
      <c r="E5" s="54" t="s">
        <v>4</v>
      </c>
      <c r="F5" s="54"/>
      <c r="G5" s="55"/>
      <c r="H5" s="56" t="s">
        <v>5</v>
      </c>
      <c r="I5" s="56"/>
      <c r="J5" s="57"/>
      <c r="K5" s="58" t="s">
        <v>6</v>
      </c>
      <c r="L5" s="58"/>
      <c r="M5" s="59"/>
      <c r="N5" s="60" t="s">
        <v>11</v>
      </c>
      <c r="O5" s="60"/>
      <c r="P5" s="61"/>
      <c r="Q5" s="50" t="s">
        <v>13</v>
      </c>
      <c r="R5" s="50"/>
      <c r="S5" s="50"/>
      <c r="T5" s="45" t="s">
        <v>25</v>
      </c>
      <c r="U5" s="45"/>
      <c r="V5" s="45"/>
    </row>
    <row r="6" spans="1:95" ht="35.25" customHeight="1" x14ac:dyDescent="0.15">
      <c r="A6" s="9" t="s">
        <v>7</v>
      </c>
      <c r="B6" s="48" t="s">
        <v>23</v>
      </c>
      <c r="C6" s="49"/>
      <c r="D6" s="19" t="s">
        <v>12</v>
      </c>
      <c r="E6" s="48" t="s">
        <v>23</v>
      </c>
      <c r="F6" s="63"/>
      <c r="G6" s="22" t="s">
        <v>12</v>
      </c>
      <c r="H6" s="62" t="s">
        <v>23</v>
      </c>
      <c r="I6" s="49"/>
      <c r="J6" s="19" t="s">
        <v>12</v>
      </c>
      <c r="K6" s="48" t="s">
        <v>23</v>
      </c>
      <c r="L6" s="49"/>
      <c r="M6" s="26" t="s">
        <v>12</v>
      </c>
      <c r="N6" s="62" t="s">
        <v>23</v>
      </c>
      <c r="O6" s="63"/>
      <c r="P6" s="25" t="s">
        <v>12</v>
      </c>
      <c r="Q6" s="48" t="s">
        <v>23</v>
      </c>
      <c r="R6" s="49"/>
      <c r="S6" s="19" t="s">
        <v>14</v>
      </c>
      <c r="T6" s="46" t="s">
        <v>23</v>
      </c>
      <c r="U6" s="47"/>
      <c r="V6" s="22" t="s">
        <v>14</v>
      </c>
      <c r="Z6" s="43"/>
      <c r="AA6" s="44"/>
      <c r="AB6" s="43"/>
      <c r="AC6" s="44"/>
      <c r="AD6" s="43"/>
      <c r="AE6" s="44"/>
      <c r="AH6" s="43"/>
      <c r="AI6" s="44"/>
      <c r="AJ6" s="43"/>
      <c r="AK6" s="44"/>
      <c r="AL6" s="43"/>
      <c r="AM6" s="44"/>
      <c r="AP6" s="43"/>
      <c r="AQ6" s="44"/>
      <c r="AR6" s="43"/>
      <c r="AS6" s="44"/>
      <c r="AT6" s="43"/>
      <c r="AU6" s="44"/>
      <c r="AX6" s="43"/>
      <c r="AY6" s="44"/>
      <c r="AZ6" s="43"/>
      <c r="BA6" s="44"/>
      <c r="BB6" s="43"/>
      <c r="BC6" s="44"/>
      <c r="BF6" s="43"/>
      <c r="BG6" s="44"/>
      <c r="BH6" s="43"/>
      <c r="BI6" s="44"/>
      <c r="BJ6" s="43"/>
      <c r="BK6" s="44"/>
      <c r="BN6" s="43"/>
      <c r="BO6" s="44"/>
      <c r="BP6" s="43"/>
      <c r="BQ6" s="44"/>
      <c r="BR6" s="43"/>
      <c r="BS6" s="44"/>
      <c r="BV6" s="43"/>
      <c r="BW6" s="44"/>
      <c r="BX6" s="43"/>
      <c r="BY6" s="44"/>
      <c r="BZ6" s="43"/>
      <c r="CA6" s="44"/>
      <c r="CD6" s="43"/>
      <c r="CE6" s="44"/>
      <c r="CF6" s="43"/>
      <c r="CG6" s="44"/>
      <c r="CH6" s="43"/>
      <c r="CI6" s="44"/>
      <c r="CL6" s="43"/>
      <c r="CM6" s="44"/>
      <c r="CN6" s="43"/>
      <c r="CO6" s="44"/>
      <c r="CP6" s="43"/>
      <c r="CQ6" s="44"/>
    </row>
    <row r="7" spans="1:95" ht="78" customHeight="1" x14ac:dyDescent="0.15">
      <c r="A7" s="9" t="s">
        <v>9</v>
      </c>
      <c r="B7" s="9" t="s">
        <v>21</v>
      </c>
      <c r="C7" s="9" t="s">
        <v>22</v>
      </c>
      <c r="D7" s="26" t="s">
        <v>24</v>
      </c>
      <c r="E7" s="9" t="s">
        <v>21</v>
      </c>
      <c r="F7" s="9" t="s">
        <v>22</v>
      </c>
      <c r="G7" s="26" t="s">
        <v>24</v>
      </c>
      <c r="H7" s="9" t="s">
        <v>21</v>
      </c>
      <c r="I7" s="9" t="s">
        <v>22</v>
      </c>
      <c r="J7" s="19" t="s">
        <v>21</v>
      </c>
      <c r="K7" s="9" t="s">
        <v>21</v>
      </c>
      <c r="L7" s="9" t="s">
        <v>22</v>
      </c>
      <c r="M7" s="26" t="s">
        <v>24</v>
      </c>
      <c r="N7" s="9" t="s">
        <v>21</v>
      </c>
      <c r="O7" s="9" t="s">
        <v>22</v>
      </c>
      <c r="P7" s="26" t="s">
        <v>24</v>
      </c>
      <c r="Q7" s="9" t="s">
        <v>21</v>
      </c>
      <c r="R7" s="9" t="s">
        <v>22</v>
      </c>
      <c r="S7" s="19" t="s">
        <v>24</v>
      </c>
      <c r="T7" s="22" t="s">
        <v>21</v>
      </c>
      <c r="U7" s="22" t="s">
        <v>22</v>
      </c>
      <c r="V7" s="22" t="s">
        <v>24</v>
      </c>
      <c r="W7" s="20"/>
      <c r="Z7" s="20"/>
      <c r="AA7" s="20"/>
      <c r="AB7" s="20"/>
      <c r="AC7" s="20"/>
      <c r="AD7" s="20"/>
      <c r="AE7" s="20"/>
      <c r="AH7" s="20"/>
      <c r="AI7" s="20"/>
      <c r="AJ7" s="20"/>
      <c r="AK7" s="20"/>
      <c r="AL7" s="20"/>
      <c r="AM7" s="20"/>
      <c r="AP7" s="20"/>
      <c r="AQ7" s="20"/>
      <c r="AR7" s="20"/>
      <c r="AS7" s="20"/>
      <c r="AT7" s="20"/>
      <c r="AU7" s="20"/>
      <c r="AX7" s="20"/>
      <c r="AY7" s="20"/>
      <c r="AZ7" s="20"/>
      <c r="BA7" s="20"/>
      <c r="BB7" s="20"/>
      <c r="BC7" s="20"/>
      <c r="BF7" s="20"/>
      <c r="BG7" s="20"/>
      <c r="BH7" s="20"/>
      <c r="BI7" s="20"/>
      <c r="BJ7" s="20"/>
      <c r="BK7" s="20"/>
      <c r="BN7" s="20"/>
      <c r="BO7" s="20"/>
      <c r="BP7" s="20"/>
      <c r="BQ7" s="20"/>
      <c r="BR7" s="20"/>
      <c r="BS7" s="20"/>
      <c r="BV7" s="20"/>
      <c r="BW7" s="20"/>
      <c r="BX7" s="20"/>
      <c r="BY7" s="20"/>
      <c r="BZ7" s="20"/>
      <c r="CA7" s="20"/>
      <c r="CD7" s="20"/>
      <c r="CE7" s="20"/>
      <c r="CF7" s="20"/>
      <c r="CG7" s="20"/>
      <c r="CH7" s="20"/>
      <c r="CI7" s="20"/>
      <c r="CL7" s="20"/>
      <c r="CM7" s="20"/>
      <c r="CN7" s="20"/>
      <c r="CO7" s="20"/>
      <c r="CP7" s="20"/>
      <c r="CQ7" s="20"/>
    </row>
    <row r="8" spans="1:95" x14ac:dyDescent="0.15">
      <c r="A8" s="1" t="s">
        <v>10</v>
      </c>
      <c r="B8" s="10" t="s">
        <v>9</v>
      </c>
      <c r="C8" s="10" t="s">
        <v>9</v>
      </c>
      <c r="D8" s="12" t="s">
        <v>9</v>
      </c>
      <c r="E8" s="10" t="s">
        <v>9</v>
      </c>
      <c r="F8" s="10" t="s">
        <v>9</v>
      </c>
      <c r="G8" s="23" t="s">
        <v>9</v>
      </c>
      <c r="H8" s="10" t="s">
        <v>9</v>
      </c>
      <c r="I8" s="10" t="s">
        <v>9</v>
      </c>
      <c r="J8" s="12" t="s">
        <v>9</v>
      </c>
      <c r="K8" s="10" t="s">
        <v>9</v>
      </c>
      <c r="L8" s="10" t="s">
        <v>9</v>
      </c>
      <c r="M8" s="27" t="s">
        <v>9</v>
      </c>
      <c r="N8" s="10" t="s">
        <v>9</v>
      </c>
      <c r="O8" s="10" t="s">
        <v>9</v>
      </c>
      <c r="P8" s="24"/>
      <c r="Q8" s="10" t="s">
        <v>9</v>
      </c>
      <c r="R8" s="10" t="s">
        <v>9</v>
      </c>
      <c r="S8" s="12" t="s">
        <v>9</v>
      </c>
      <c r="T8" s="23"/>
      <c r="U8" s="23"/>
      <c r="V8" s="23"/>
    </row>
    <row r="9" spans="1:95" x14ac:dyDescent="0.15">
      <c r="A9" s="3">
        <v>1995</v>
      </c>
      <c r="B9" s="2">
        <v>553</v>
      </c>
      <c r="C9" s="10"/>
      <c r="D9" s="2">
        <v>9620</v>
      </c>
      <c r="E9" s="2">
        <v>74</v>
      </c>
      <c r="F9" s="10"/>
      <c r="G9" s="32">
        <v>3761</v>
      </c>
      <c r="H9" s="2">
        <v>522</v>
      </c>
      <c r="I9" s="10"/>
      <c r="J9" s="2">
        <v>13258</v>
      </c>
      <c r="K9" s="2">
        <v>3101</v>
      </c>
      <c r="L9" s="10"/>
      <c r="M9" s="2">
        <v>55607</v>
      </c>
      <c r="N9" s="2">
        <v>112</v>
      </c>
      <c r="O9" s="10"/>
      <c r="P9" s="23">
        <v>3930</v>
      </c>
      <c r="Q9" s="2">
        <v>3651</v>
      </c>
      <c r="R9" s="10"/>
      <c r="S9" s="36">
        <v>58561</v>
      </c>
      <c r="T9" s="23">
        <v>1307</v>
      </c>
      <c r="U9" s="23"/>
      <c r="V9" s="33">
        <v>24769</v>
      </c>
      <c r="Z9" s="13"/>
      <c r="AB9" s="13"/>
      <c r="AD9" s="13"/>
      <c r="AH9" s="13"/>
      <c r="AJ9" s="13"/>
      <c r="AL9" s="13"/>
      <c r="AP9" s="13"/>
      <c r="AR9" s="13"/>
      <c r="AT9" s="13"/>
      <c r="AX9" s="13"/>
      <c r="AZ9" s="13"/>
      <c r="BB9" s="13"/>
      <c r="BF9" s="13"/>
      <c r="BH9" s="13"/>
      <c r="BJ9" s="13"/>
      <c r="BN9" s="13"/>
      <c r="BP9" s="13"/>
      <c r="BR9" s="13"/>
      <c r="BV9" s="13"/>
      <c r="BX9" s="13"/>
      <c r="BZ9" s="13"/>
      <c r="CD9" s="13"/>
      <c r="CF9" s="13"/>
      <c r="CH9" s="13"/>
      <c r="CL9" s="13"/>
      <c r="CN9" s="13"/>
      <c r="CP9" s="13"/>
    </row>
    <row r="10" spans="1:95" ht="13.5" customHeight="1" x14ac:dyDescent="0.15">
      <c r="A10" s="3">
        <v>1996</v>
      </c>
      <c r="B10" s="2">
        <v>616</v>
      </c>
      <c r="C10" s="10"/>
      <c r="D10" s="2">
        <v>10296</v>
      </c>
      <c r="E10" s="2">
        <v>91</v>
      </c>
      <c r="F10" s="10"/>
      <c r="G10" s="32">
        <v>3790</v>
      </c>
      <c r="H10" s="2">
        <v>556</v>
      </c>
      <c r="I10" s="10"/>
      <c r="J10" s="2">
        <v>12513</v>
      </c>
      <c r="K10" s="2">
        <v>3531</v>
      </c>
      <c r="L10" s="10"/>
      <c r="M10" s="2">
        <v>60695</v>
      </c>
      <c r="N10" s="2">
        <v>139</v>
      </c>
      <c r="O10" s="10"/>
      <c r="P10" s="23">
        <v>3815</v>
      </c>
      <c r="Q10" s="2">
        <v>3726</v>
      </c>
      <c r="R10" s="10"/>
      <c r="S10" s="36">
        <v>58320</v>
      </c>
      <c r="T10" s="23">
        <v>1281</v>
      </c>
      <c r="U10" s="23"/>
      <c r="V10" s="33">
        <v>24505</v>
      </c>
      <c r="Z10" s="13"/>
      <c r="AB10" s="13"/>
      <c r="AD10" s="13"/>
      <c r="AH10" s="13"/>
      <c r="AJ10" s="13"/>
      <c r="AL10" s="13"/>
      <c r="AP10" s="13"/>
      <c r="AR10" s="13"/>
      <c r="AT10" s="13"/>
      <c r="AX10" s="13"/>
      <c r="AZ10" s="13"/>
      <c r="BB10" s="13"/>
      <c r="BF10" s="13"/>
      <c r="BH10" s="13"/>
      <c r="BJ10" s="13"/>
      <c r="BN10" s="13"/>
      <c r="BP10" s="13"/>
      <c r="BR10" s="13"/>
      <c r="BV10" s="13"/>
      <c r="BX10" s="13"/>
      <c r="BZ10" s="13"/>
      <c r="CD10" s="13"/>
      <c r="CF10" s="13"/>
      <c r="CH10" s="13"/>
      <c r="CL10" s="13"/>
      <c r="CN10" s="13"/>
      <c r="CP10" s="13"/>
    </row>
    <row r="11" spans="1:95" x14ac:dyDescent="0.15">
      <c r="A11" s="3">
        <v>1997</v>
      </c>
      <c r="B11" s="2">
        <v>593</v>
      </c>
      <c r="C11" s="10"/>
      <c r="D11" s="2">
        <v>10527</v>
      </c>
      <c r="E11" s="2">
        <v>100</v>
      </c>
      <c r="F11" s="10"/>
      <c r="G11" s="32">
        <v>3770</v>
      </c>
      <c r="H11" s="2">
        <v>560</v>
      </c>
      <c r="I11" s="10"/>
      <c r="J11" s="2">
        <v>12182</v>
      </c>
      <c r="K11" s="2">
        <v>3795</v>
      </c>
      <c r="L11" s="10"/>
      <c r="M11" s="2">
        <v>63643</v>
      </c>
      <c r="N11" s="2">
        <v>135</v>
      </c>
      <c r="O11" s="10"/>
      <c r="P11" s="23">
        <v>3550</v>
      </c>
      <c r="Q11" s="2">
        <v>4125</v>
      </c>
      <c r="R11" s="10"/>
      <c r="S11" s="36">
        <v>57559</v>
      </c>
      <c r="T11" s="23">
        <v>1267</v>
      </c>
      <c r="U11" s="23"/>
      <c r="V11" s="33">
        <v>25396</v>
      </c>
      <c r="Z11" s="13"/>
      <c r="AB11" s="13"/>
      <c r="AD11" s="13"/>
      <c r="AH11" s="13"/>
      <c r="AJ11" s="13"/>
      <c r="AL11" s="13"/>
      <c r="AP11" s="13"/>
      <c r="AR11" s="13"/>
      <c r="AT11" s="13"/>
      <c r="AX11" s="13"/>
      <c r="AZ11" s="13"/>
      <c r="BB11" s="13"/>
      <c r="BF11" s="13"/>
      <c r="BH11" s="13"/>
      <c r="BJ11" s="13"/>
      <c r="BN11" s="13"/>
      <c r="BP11" s="13"/>
      <c r="BR11" s="13"/>
      <c r="BV11" s="13"/>
      <c r="BX11" s="13"/>
      <c r="BZ11" s="13"/>
      <c r="CD11" s="13"/>
      <c r="CF11" s="13"/>
      <c r="CH11" s="13"/>
      <c r="CL11" s="13"/>
      <c r="CN11" s="13"/>
      <c r="CP11" s="13"/>
    </row>
    <row r="12" spans="1:95" x14ac:dyDescent="0.15">
      <c r="A12" s="3">
        <v>1998</v>
      </c>
      <c r="B12" s="2">
        <v>640</v>
      </c>
      <c r="C12" s="10"/>
      <c r="D12" s="2">
        <v>10489</v>
      </c>
      <c r="E12" s="2">
        <v>98</v>
      </c>
      <c r="F12" s="10"/>
      <c r="G12" s="32">
        <v>3590</v>
      </c>
      <c r="H12" s="2">
        <v>604</v>
      </c>
      <c r="I12" s="10"/>
      <c r="J12" s="2">
        <v>11642</v>
      </c>
      <c r="K12" s="2">
        <v>4283</v>
      </c>
      <c r="L12" s="10"/>
      <c r="M12" s="2">
        <v>65698</v>
      </c>
      <c r="N12" s="2">
        <v>138</v>
      </c>
      <c r="O12" s="10"/>
      <c r="P12" s="23">
        <v>3587</v>
      </c>
      <c r="Q12" s="2">
        <v>4125</v>
      </c>
      <c r="R12" s="10"/>
      <c r="S12" s="36">
        <v>56281</v>
      </c>
      <c r="T12" s="23">
        <v>1412</v>
      </c>
      <c r="U12" s="23"/>
      <c r="V12" s="33">
        <v>27739</v>
      </c>
      <c r="Z12" s="13"/>
      <c r="AB12" s="13"/>
      <c r="AD12" s="13"/>
      <c r="AH12" s="13"/>
      <c r="AJ12" s="13"/>
      <c r="AL12" s="13"/>
      <c r="AP12" s="13"/>
      <c r="AR12" s="13"/>
      <c r="AT12" s="13"/>
      <c r="AX12" s="13"/>
      <c r="AZ12" s="13"/>
      <c r="BB12" s="13"/>
      <c r="BF12" s="13"/>
      <c r="BH12" s="13"/>
      <c r="BJ12" s="13"/>
      <c r="BN12" s="13"/>
      <c r="BP12" s="13"/>
      <c r="BR12" s="13"/>
      <c r="BV12" s="13"/>
      <c r="BX12" s="13"/>
      <c r="BZ12" s="13"/>
      <c r="CD12" s="13"/>
      <c r="CF12" s="13"/>
      <c r="CH12" s="13"/>
      <c r="CL12" s="13"/>
      <c r="CN12" s="13"/>
      <c r="CP12" s="13"/>
    </row>
    <row r="13" spans="1:95" x14ac:dyDescent="0.15">
      <c r="A13" s="3">
        <v>1999</v>
      </c>
      <c r="B13" s="2">
        <v>644</v>
      </c>
      <c r="C13" s="10"/>
      <c r="D13" s="2">
        <v>10048</v>
      </c>
      <c r="E13" s="2">
        <v>95</v>
      </c>
      <c r="F13" s="10"/>
      <c r="G13" s="32">
        <v>3384</v>
      </c>
      <c r="H13" s="2">
        <v>659</v>
      </c>
      <c r="I13" s="10"/>
      <c r="J13" s="2">
        <v>11838</v>
      </c>
      <c r="K13" s="2">
        <v>4362</v>
      </c>
      <c r="L13" s="10"/>
      <c r="M13" s="2">
        <v>65052</v>
      </c>
      <c r="N13" s="2">
        <v>127</v>
      </c>
      <c r="O13" s="10"/>
      <c r="P13" s="23">
        <v>3359</v>
      </c>
      <c r="Q13" s="2">
        <v>4178</v>
      </c>
      <c r="R13" s="10"/>
      <c r="S13" s="36">
        <v>54693</v>
      </c>
      <c r="T13" s="23">
        <v>1530</v>
      </c>
      <c r="U13" s="23"/>
      <c r="V13" s="33">
        <v>30425</v>
      </c>
      <c r="Z13" s="13"/>
      <c r="AB13" s="13"/>
      <c r="AD13" s="13"/>
      <c r="AH13" s="13"/>
      <c r="AJ13" s="13"/>
      <c r="AL13" s="13"/>
      <c r="AP13" s="13"/>
      <c r="AR13" s="13"/>
      <c r="AT13" s="13"/>
      <c r="AX13" s="13"/>
      <c r="AZ13" s="13"/>
      <c r="BB13" s="13"/>
      <c r="BF13" s="13"/>
      <c r="BH13" s="13"/>
      <c r="BJ13" s="13"/>
      <c r="BN13" s="13"/>
      <c r="BP13" s="13"/>
      <c r="BR13" s="13"/>
      <c r="BV13" s="13"/>
      <c r="BX13" s="13"/>
      <c r="BZ13" s="13"/>
      <c r="CD13" s="13"/>
      <c r="CF13" s="13"/>
      <c r="CH13" s="13"/>
      <c r="CL13" s="13"/>
      <c r="CN13" s="13"/>
      <c r="CP13" s="13"/>
    </row>
    <row r="14" spans="1:95" x14ac:dyDescent="0.15">
      <c r="A14" s="3">
        <v>2000</v>
      </c>
      <c r="B14" s="2">
        <v>719</v>
      </c>
      <c r="C14" s="10"/>
      <c r="D14" s="2">
        <v>10044</v>
      </c>
      <c r="E14" s="2">
        <v>105</v>
      </c>
      <c r="F14" s="10"/>
      <c r="G14" s="32">
        <v>3326</v>
      </c>
      <c r="H14" s="2">
        <v>599</v>
      </c>
      <c r="I14" s="10"/>
      <c r="J14" s="2">
        <v>11235</v>
      </c>
      <c r="K14" s="2">
        <v>4446</v>
      </c>
      <c r="L14" s="10"/>
      <c r="M14" s="2">
        <v>63511</v>
      </c>
      <c r="N14" s="2">
        <v>143</v>
      </c>
      <c r="O14" s="10"/>
      <c r="P14" s="23">
        <v>3543</v>
      </c>
      <c r="Q14" s="2">
        <v>4075</v>
      </c>
      <c r="R14" s="10"/>
      <c r="S14" s="36">
        <v>54955</v>
      </c>
      <c r="T14" s="23">
        <v>2036</v>
      </c>
      <c r="U14" s="23"/>
      <c r="V14" s="33">
        <v>37519</v>
      </c>
      <c r="Z14" s="13"/>
      <c r="AB14" s="13"/>
      <c r="AD14" s="13"/>
      <c r="AH14" s="13"/>
      <c r="AJ14" s="13"/>
      <c r="AL14" s="13"/>
      <c r="AP14" s="13"/>
      <c r="AR14" s="13"/>
      <c r="AT14" s="13"/>
      <c r="AX14" s="13"/>
      <c r="AZ14" s="13"/>
      <c r="BB14" s="13"/>
      <c r="BF14" s="13"/>
      <c r="BH14" s="13"/>
      <c r="BJ14" s="13"/>
      <c r="BN14" s="13"/>
      <c r="BP14" s="13"/>
      <c r="BR14" s="13"/>
      <c r="BV14" s="13"/>
      <c r="BX14" s="13"/>
      <c r="BZ14" s="13"/>
      <c r="CD14" s="13"/>
      <c r="CF14" s="13"/>
      <c r="CH14" s="13"/>
      <c r="CL14" s="13"/>
      <c r="CN14" s="13"/>
      <c r="CP14" s="13"/>
    </row>
    <row r="15" spans="1:95" x14ac:dyDescent="0.15">
      <c r="A15" s="3">
        <v>2001</v>
      </c>
      <c r="B15" s="2">
        <v>669</v>
      </c>
      <c r="C15" s="2">
        <v>22</v>
      </c>
      <c r="D15" s="2">
        <v>10048</v>
      </c>
      <c r="E15" s="2">
        <v>130</v>
      </c>
      <c r="F15" s="2">
        <v>2</v>
      </c>
      <c r="G15" s="32">
        <v>3415</v>
      </c>
      <c r="H15" s="2">
        <v>625</v>
      </c>
      <c r="I15" s="2">
        <v>38</v>
      </c>
      <c r="J15" s="2">
        <v>12137</v>
      </c>
      <c r="K15" s="2">
        <v>4547</v>
      </c>
      <c r="L15" s="2">
        <v>80</v>
      </c>
      <c r="M15" s="2">
        <v>62229</v>
      </c>
      <c r="N15" s="2">
        <v>162</v>
      </c>
      <c r="O15" s="2">
        <v>8</v>
      </c>
      <c r="P15" s="23">
        <v>3904</v>
      </c>
      <c r="Q15" s="2">
        <v>4015</v>
      </c>
      <c r="R15" s="2">
        <v>34</v>
      </c>
      <c r="S15" s="36">
        <v>55290</v>
      </c>
      <c r="T15" s="23">
        <v>2223</v>
      </c>
      <c r="U15" s="23">
        <v>78</v>
      </c>
      <c r="V15" s="33">
        <v>45142</v>
      </c>
      <c r="W15" s="13"/>
      <c r="Z15" s="13"/>
      <c r="AA15" s="13"/>
      <c r="AB15" s="13"/>
      <c r="AD15" s="13"/>
      <c r="AE15" s="13"/>
      <c r="AH15" s="13"/>
      <c r="AI15" s="13"/>
      <c r="AJ15" s="13"/>
      <c r="AK15" s="13"/>
      <c r="AL15" s="13"/>
      <c r="AM15" s="13"/>
      <c r="AP15" s="13"/>
      <c r="AQ15" s="13"/>
      <c r="AR15" s="13"/>
      <c r="AS15" s="13"/>
      <c r="AT15" s="13"/>
      <c r="AU15" s="13"/>
      <c r="AX15" s="13"/>
      <c r="AY15" s="13"/>
      <c r="AZ15" s="13"/>
      <c r="BA15" s="13"/>
      <c r="BB15" s="13"/>
      <c r="BC15" s="13"/>
      <c r="BF15" s="13"/>
      <c r="BG15" s="13"/>
      <c r="BH15" s="13"/>
      <c r="BI15" s="13"/>
      <c r="BJ15" s="13"/>
      <c r="BK15" s="13"/>
      <c r="BN15" s="13"/>
      <c r="BO15" s="13"/>
      <c r="BP15" s="13"/>
      <c r="BQ15" s="13"/>
      <c r="BR15" s="13"/>
      <c r="BS15" s="13"/>
      <c r="BV15" s="13"/>
      <c r="BW15" s="13"/>
      <c r="BX15" s="13"/>
      <c r="BY15" s="13"/>
      <c r="BZ15" s="13"/>
      <c r="CA15" s="13"/>
      <c r="CD15" s="13"/>
      <c r="CE15" s="13"/>
      <c r="CF15" s="13"/>
      <c r="CG15" s="13"/>
      <c r="CH15" s="13"/>
      <c r="CI15" s="13"/>
      <c r="CL15" s="13"/>
      <c r="CM15" s="13"/>
      <c r="CN15" s="13"/>
      <c r="CO15" s="13"/>
      <c r="CP15" s="13"/>
      <c r="CQ15" s="13"/>
    </row>
    <row r="16" spans="1:95" x14ac:dyDescent="0.15">
      <c r="A16" s="3">
        <v>2002</v>
      </c>
      <c r="B16" s="2">
        <v>666</v>
      </c>
      <c r="C16" s="2">
        <v>15</v>
      </c>
      <c r="D16" s="2">
        <v>9671</v>
      </c>
      <c r="E16" s="2">
        <v>109</v>
      </c>
      <c r="F16" s="2">
        <v>4</v>
      </c>
      <c r="G16" s="32">
        <v>3309</v>
      </c>
      <c r="H16" s="2">
        <v>672</v>
      </c>
      <c r="I16" s="2">
        <v>44</v>
      </c>
      <c r="J16" s="2">
        <v>13037</v>
      </c>
      <c r="K16" s="2">
        <v>4367</v>
      </c>
      <c r="L16" s="2">
        <v>75</v>
      </c>
      <c r="M16" s="2">
        <v>62106</v>
      </c>
      <c r="N16" s="2">
        <v>175</v>
      </c>
      <c r="O16" s="2">
        <v>9</v>
      </c>
      <c r="P16" s="23">
        <v>4261</v>
      </c>
      <c r="Q16" s="2">
        <v>4136</v>
      </c>
      <c r="R16" s="2">
        <v>23</v>
      </c>
      <c r="S16" s="36">
        <v>56752</v>
      </c>
      <c r="T16" s="23">
        <v>2550</v>
      </c>
      <c r="U16" s="23">
        <v>33</v>
      </c>
      <c r="V16" s="33">
        <v>51028</v>
      </c>
      <c r="Z16" s="13"/>
      <c r="AA16" s="13"/>
      <c r="AB16" s="13"/>
      <c r="AC16" s="13"/>
      <c r="AD16" s="13"/>
      <c r="AE16" s="13"/>
      <c r="AH16" s="13"/>
      <c r="AI16" s="13"/>
      <c r="AJ16" s="13"/>
      <c r="AK16" s="13"/>
      <c r="AL16" s="13"/>
      <c r="AM16" s="13"/>
      <c r="AP16" s="13"/>
      <c r="AQ16" s="13"/>
      <c r="AR16" s="13"/>
      <c r="AS16" s="13"/>
      <c r="AT16" s="13"/>
      <c r="AU16" s="13"/>
      <c r="AX16" s="13"/>
      <c r="AY16" s="13"/>
      <c r="AZ16" s="13"/>
      <c r="BA16" s="13"/>
      <c r="BB16" s="13"/>
      <c r="BC16" s="13"/>
      <c r="BF16" s="13"/>
      <c r="BG16" s="13"/>
      <c r="BH16" s="13"/>
      <c r="BI16" s="13"/>
      <c r="BJ16" s="13"/>
      <c r="BK16" s="13"/>
      <c r="BN16" s="13"/>
      <c r="BO16" s="13"/>
      <c r="BP16" s="13"/>
      <c r="BQ16" s="13"/>
      <c r="BR16" s="13"/>
      <c r="BS16" s="13"/>
      <c r="BV16" s="13"/>
      <c r="BW16" s="13"/>
      <c r="BX16" s="13"/>
      <c r="BY16" s="13"/>
      <c r="BZ16" s="13"/>
      <c r="CA16" s="13"/>
      <c r="CD16" s="13"/>
      <c r="CF16" s="13"/>
      <c r="CG16" s="13"/>
      <c r="CH16" s="13"/>
      <c r="CI16" s="13"/>
      <c r="CL16" s="13"/>
      <c r="CM16" s="13"/>
      <c r="CN16" s="13"/>
      <c r="CO16" s="13"/>
      <c r="CP16" s="13"/>
      <c r="CQ16" s="13"/>
    </row>
    <row r="17" spans="1:95" x14ac:dyDescent="0.15">
      <c r="A17" s="3">
        <v>2003</v>
      </c>
      <c r="B17" s="2">
        <v>669</v>
      </c>
      <c r="C17" s="2">
        <v>25</v>
      </c>
      <c r="D17" s="2">
        <v>9598</v>
      </c>
      <c r="E17" s="2">
        <v>103</v>
      </c>
      <c r="F17" s="2">
        <v>4</v>
      </c>
      <c r="G17" s="32">
        <v>3319</v>
      </c>
      <c r="H17" s="2">
        <v>671</v>
      </c>
      <c r="I17" s="2">
        <v>27</v>
      </c>
      <c r="J17" s="2">
        <v>13636</v>
      </c>
      <c r="K17" s="2">
        <v>4840</v>
      </c>
      <c r="L17" s="2">
        <v>74</v>
      </c>
      <c r="M17" s="2">
        <v>63582</v>
      </c>
      <c r="N17" s="2">
        <v>204</v>
      </c>
      <c r="O17" s="2">
        <v>15</v>
      </c>
      <c r="P17" s="23">
        <v>4501</v>
      </c>
      <c r="Q17" s="2">
        <v>4358</v>
      </c>
      <c r="R17" s="2">
        <v>30</v>
      </c>
      <c r="S17" s="36">
        <v>60066</v>
      </c>
      <c r="T17" s="23">
        <v>3593</v>
      </c>
      <c r="U17" s="23">
        <v>37</v>
      </c>
      <c r="V17" s="33">
        <v>59136</v>
      </c>
      <c r="W17" s="13"/>
      <c r="Z17" s="13"/>
      <c r="AA17" s="13"/>
      <c r="AB17" s="13"/>
      <c r="AD17" s="13"/>
      <c r="AE17" s="13"/>
      <c r="AH17" s="13"/>
      <c r="AI17" s="13"/>
      <c r="AJ17" s="13"/>
      <c r="AK17" s="13"/>
      <c r="AL17" s="13"/>
      <c r="AM17" s="13"/>
      <c r="AP17" s="13"/>
      <c r="AQ17" s="13"/>
      <c r="AR17" s="13"/>
      <c r="AS17" s="13"/>
      <c r="AT17" s="13"/>
      <c r="AU17" s="13"/>
      <c r="AX17" s="13"/>
      <c r="AY17" s="13"/>
      <c r="AZ17" s="13"/>
      <c r="BA17" s="13"/>
      <c r="BB17" s="13"/>
      <c r="BC17" s="13"/>
      <c r="BF17" s="13"/>
      <c r="BG17" s="13"/>
      <c r="BH17" s="13"/>
      <c r="BI17" s="13"/>
      <c r="BJ17" s="13"/>
      <c r="BK17" s="13"/>
      <c r="BN17" s="13"/>
      <c r="BP17" s="13"/>
      <c r="BQ17" s="13"/>
      <c r="BR17" s="13"/>
      <c r="BS17" s="13"/>
      <c r="BV17" s="13"/>
      <c r="BW17" s="13"/>
      <c r="BX17" s="13"/>
      <c r="BY17" s="13"/>
      <c r="BZ17" s="13"/>
      <c r="CA17" s="13"/>
      <c r="CD17" s="13"/>
      <c r="CF17" s="13"/>
      <c r="CG17" s="13"/>
      <c r="CH17" s="13"/>
      <c r="CI17" s="13"/>
      <c r="CL17" s="13"/>
      <c r="CM17" s="13"/>
      <c r="CN17" s="13"/>
      <c r="CO17" s="13"/>
      <c r="CP17" s="13"/>
      <c r="CQ17" s="13"/>
    </row>
    <row r="18" spans="1:95" x14ac:dyDescent="0.15">
      <c r="A18" s="3">
        <v>2004</v>
      </c>
      <c r="B18" s="2">
        <v>651</v>
      </c>
      <c r="C18" s="2">
        <v>14</v>
      </c>
      <c r="D18" s="2">
        <v>9614</v>
      </c>
      <c r="E18" s="2">
        <v>112</v>
      </c>
      <c r="F18" s="2">
        <v>5</v>
      </c>
      <c r="G18" s="32">
        <v>3262</v>
      </c>
      <c r="H18" s="2">
        <v>678</v>
      </c>
      <c r="I18" s="2">
        <v>47</v>
      </c>
      <c r="J18" s="2">
        <v>14674</v>
      </c>
      <c r="K18" s="2">
        <v>4611</v>
      </c>
      <c r="L18" s="2">
        <v>77</v>
      </c>
      <c r="M18" s="2">
        <v>64736</v>
      </c>
      <c r="N18" s="2">
        <v>207</v>
      </c>
      <c r="O18" s="2">
        <v>13</v>
      </c>
      <c r="P18" s="23">
        <v>4806</v>
      </c>
      <c r="Q18" s="2">
        <v>4483</v>
      </c>
      <c r="R18" s="2">
        <v>17</v>
      </c>
      <c r="S18" s="36">
        <v>60980</v>
      </c>
      <c r="T18" s="23">
        <v>3764</v>
      </c>
      <c r="U18" s="23">
        <v>39</v>
      </c>
      <c r="V18" s="33">
        <v>61172</v>
      </c>
      <c r="Z18" s="13"/>
      <c r="AA18" s="13"/>
      <c r="AB18" s="13"/>
      <c r="AC18" s="13"/>
      <c r="AD18" s="13"/>
      <c r="AE18" s="13"/>
      <c r="AH18" s="13"/>
      <c r="AI18" s="13"/>
      <c r="AJ18" s="13"/>
      <c r="AK18" s="13"/>
      <c r="AL18" s="13"/>
      <c r="AM18" s="13"/>
      <c r="AP18" s="13"/>
      <c r="AQ18" s="13"/>
      <c r="AR18" s="13"/>
      <c r="AS18" s="13"/>
      <c r="AT18" s="13"/>
      <c r="AU18" s="13"/>
      <c r="AX18" s="13"/>
      <c r="AY18" s="13"/>
      <c r="AZ18" s="13"/>
      <c r="BA18" s="13"/>
      <c r="BB18" s="13"/>
      <c r="BC18" s="13"/>
      <c r="BF18" s="13"/>
      <c r="BG18" s="13"/>
      <c r="BH18" s="13"/>
      <c r="BI18" s="13"/>
      <c r="BJ18" s="13"/>
      <c r="BK18" s="13"/>
      <c r="BN18" s="13"/>
      <c r="BO18" s="13"/>
      <c r="BP18" s="13"/>
      <c r="BQ18" s="13"/>
      <c r="BR18" s="13"/>
      <c r="BS18" s="13"/>
      <c r="BV18" s="13"/>
      <c r="BW18" s="13"/>
      <c r="BX18" s="13"/>
      <c r="BY18" s="13"/>
      <c r="BZ18" s="13"/>
      <c r="CA18" s="13"/>
      <c r="CD18" s="13"/>
      <c r="CE18" s="13"/>
      <c r="CF18" s="13"/>
      <c r="CG18" s="13"/>
      <c r="CH18" s="13"/>
      <c r="CI18" s="13"/>
      <c r="CL18" s="13"/>
      <c r="CM18" s="13"/>
      <c r="CN18" s="13"/>
      <c r="CO18" s="13"/>
      <c r="CP18" s="13"/>
      <c r="CQ18" s="13"/>
    </row>
    <row r="19" spans="1:95" x14ac:dyDescent="0.15">
      <c r="A19" s="3">
        <v>2005</v>
      </c>
      <c r="B19" s="2">
        <v>704</v>
      </c>
      <c r="C19" s="2">
        <v>24</v>
      </c>
      <c r="D19" s="2">
        <v>10215</v>
      </c>
      <c r="E19" s="2">
        <v>121</v>
      </c>
      <c r="F19" s="2">
        <v>4</v>
      </c>
      <c r="G19" s="32">
        <v>3230</v>
      </c>
      <c r="H19" s="2">
        <v>821</v>
      </c>
      <c r="I19" s="2">
        <v>49</v>
      </c>
      <c r="J19" s="2">
        <v>15683</v>
      </c>
      <c r="K19" s="2">
        <v>4819</v>
      </c>
      <c r="L19" s="2">
        <v>69</v>
      </c>
      <c r="M19" s="2">
        <v>67975</v>
      </c>
      <c r="N19" s="2">
        <v>208</v>
      </c>
      <c r="O19" s="2">
        <v>19</v>
      </c>
      <c r="P19" s="23">
        <v>4924</v>
      </c>
      <c r="Q19" s="2">
        <v>4628</v>
      </c>
      <c r="R19" s="2">
        <v>30</v>
      </c>
      <c r="S19" s="36">
        <v>62111</v>
      </c>
      <c r="T19" s="23">
        <v>3445</v>
      </c>
      <c r="U19" s="23">
        <v>56</v>
      </c>
      <c r="V19" s="33">
        <v>56013</v>
      </c>
      <c r="W19" s="13"/>
      <c r="Z19" s="13"/>
      <c r="AA19" s="13"/>
      <c r="AB19" s="13"/>
      <c r="AC19" s="13"/>
      <c r="AD19" s="13"/>
      <c r="AE19" s="13"/>
      <c r="AH19" s="13"/>
      <c r="AI19" s="13"/>
      <c r="AJ19" s="13"/>
      <c r="AK19" s="13"/>
      <c r="AL19" s="13"/>
      <c r="AM19" s="13"/>
      <c r="AP19" s="13"/>
      <c r="AQ19" s="13"/>
      <c r="AR19" s="13"/>
      <c r="AS19" s="13"/>
      <c r="AT19" s="13"/>
      <c r="AU19" s="13"/>
      <c r="AX19" s="13"/>
      <c r="AY19" s="13"/>
      <c r="AZ19" s="13"/>
      <c r="BA19" s="13"/>
      <c r="BB19" s="13"/>
      <c r="BC19" s="13"/>
      <c r="BF19" s="13"/>
      <c r="BG19" s="13"/>
      <c r="BH19" s="13"/>
      <c r="BI19" s="13"/>
      <c r="BJ19" s="13"/>
      <c r="BK19" s="13"/>
      <c r="BN19" s="13"/>
      <c r="BO19" s="13"/>
      <c r="BP19" s="13"/>
      <c r="BQ19" s="13"/>
      <c r="BR19" s="13"/>
      <c r="BS19" s="13"/>
      <c r="BV19" s="13"/>
      <c r="BW19" s="13"/>
      <c r="BX19" s="13"/>
      <c r="BY19" s="13"/>
      <c r="BZ19" s="13"/>
      <c r="CA19" s="13"/>
      <c r="CD19" s="13"/>
      <c r="CE19" s="13"/>
      <c r="CF19" s="13"/>
      <c r="CG19" s="13"/>
      <c r="CH19" s="13"/>
      <c r="CI19" s="13"/>
      <c r="CL19" s="13"/>
      <c r="CM19" s="13"/>
      <c r="CN19" s="13"/>
      <c r="CO19" s="13"/>
      <c r="CP19" s="13"/>
      <c r="CQ19" s="13"/>
    </row>
    <row r="20" spans="1:95" x14ac:dyDescent="0.15">
      <c r="A20" s="3">
        <v>2006</v>
      </c>
      <c r="B20" s="2">
        <v>739</v>
      </c>
      <c r="C20" s="2">
        <v>15</v>
      </c>
      <c r="D20" s="2">
        <v>10995</v>
      </c>
      <c r="E20" s="2">
        <v>120</v>
      </c>
      <c r="F20" s="2">
        <v>2</v>
      </c>
      <c r="G20" s="32">
        <v>3291</v>
      </c>
      <c r="H20" s="2">
        <v>881</v>
      </c>
      <c r="I20" s="2">
        <v>56</v>
      </c>
      <c r="J20" s="2">
        <v>16297</v>
      </c>
      <c r="K20" s="2">
        <v>5084</v>
      </c>
      <c r="L20" s="2">
        <v>109</v>
      </c>
      <c r="M20" s="2">
        <v>72873</v>
      </c>
      <c r="N20" s="2">
        <v>223</v>
      </c>
      <c r="O20" s="2">
        <v>12</v>
      </c>
      <c r="P20" s="23">
        <v>5306</v>
      </c>
      <c r="Q20" s="2">
        <v>4928</v>
      </c>
      <c r="R20" s="2">
        <v>30</v>
      </c>
      <c r="S20" s="36">
        <v>64147</v>
      </c>
      <c r="T20" s="23">
        <v>3340</v>
      </c>
      <c r="U20" s="23">
        <v>34</v>
      </c>
      <c r="V20" s="33">
        <v>48821</v>
      </c>
      <c r="Z20" s="13"/>
      <c r="AA20" s="13"/>
      <c r="AB20" s="13"/>
      <c r="AC20" s="13"/>
      <c r="AD20" s="13"/>
      <c r="AE20" s="13"/>
      <c r="AH20" s="13"/>
      <c r="AI20" s="13"/>
      <c r="AJ20" s="13"/>
      <c r="AK20" s="13"/>
      <c r="AL20" s="13"/>
      <c r="AM20" s="13"/>
      <c r="AP20" s="13"/>
      <c r="AQ20" s="13"/>
      <c r="AR20" s="13"/>
      <c r="AS20" s="13"/>
      <c r="AT20" s="13"/>
      <c r="AU20" s="13"/>
      <c r="AX20" s="13"/>
      <c r="AY20" s="13"/>
      <c r="AZ20" s="13"/>
      <c r="BA20" s="13"/>
      <c r="BB20" s="13"/>
      <c r="BC20" s="13"/>
      <c r="BF20" s="13"/>
      <c r="BG20" s="13"/>
      <c r="BH20" s="13"/>
      <c r="BI20" s="13"/>
      <c r="BJ20" s="13"/>
      <c r="BK20" s="13"/>
      <c r="BN20" s="13"/>
      <c r="BO20" s="13"/>
      <c r="BP20" s="13"/>
      <c r="BQ20" s="13"/>
      <c r="BR20" s="13"/>
      <c r="BS20" s="13"/>
      <c r="BV20" s="13"/>
      <c r="BW20" s="13"/>
      <c r="BX20" s="13"/>
      <c r="BY20" s="13"/>
      <c r="BZ20" s="13"/>
      <c r="CA20" s="13"/>
      <c r="CD20" s="13"/>
      <c r="CE20" s="13"/>
      <c r="CF20" s="13"/>
      <c r="CG20" s="13"/>
      <c r="CH20" s="13"/>
      <c r="CI20" s="13"/>
      <c r="CL20" s="13"/>
      <c r="CM20" s="13"/>
      <c r="CN20" s="13"/>
      <c r="CO20" s="13"/>
      <c r="CP20" s="13"/>
      <c r="CQ20" s="13"/>
    </row>
    <row r="21" spans="1:95" x14ac:dyDescent="0.15">
      <c r="A21" s="3">
        <v>2007</v>
      </c>
      <c r="B21" s="2">
        <v>748</v>
      </c>
      <c r="C21" s="2">
        <v>19</v>
      </c>
      <c r="D21" s="2">
        <v>11483</v>
      </c>
      <c r="E21" s="2">
        <v>113</v>
      </c>
      <c r="F21" s="2">
        <v>6</v>
      </c>
      <c r="G21" s="32">
        <v>3251</v>
      </c>
      <c r="H21" s="2">
        <v>946</v>
      </c>
      <c r="I21" s="2">
        <v>55</v>
      </c>
      <c r="J21" s="2">
        <v>16710</v>
      </c>
      <c r="K21" s="2">
        <v>5453</v>
      </c>
      <c r="L21" s="2">
        <v>81</v>
      </c>
      <c r="M21" s="2">
        <v>79197</v>
      </c>
      <c r="N21" s="2">
        <v>269</v>
      </c>
      <c r="O21" s="2">
        <v>15</v>
      </c>
      <c r="P21" s="23">
        <v>5665</v>
      </c>
      <c r="Q21" s="2">
        <v>4962</v>
      </c>
      <c r="R21" s="2">
        <v>39</v>
      </c>
      <c r="S21" s="36">
        <v>64560</v>
      </c>
      <c r="T21" s="23">
        <v>2974</v>
      </c>
      <c r="U21" s="23">
        <v>34</v>
      </c>
      <c r="V21" s="33">
        <v>43338</v>
      </c>
      <c r="W21" s="13"/>
      <c r="Z21" s="13"/>
      <c r="AA21" s="13"/>
      <c r="AB21" s="13"/>
      <c r="AC21" s="13"/>
      <c r="AD21" s="13"/>
      <c r="AE21" s="13"/>
      <c r="AH21" s="13"/>
      <c r="AI21" s="13"/>
      <c r="AJ21" s="13"/>
      <c r="AK21" s="13"/>
      <c r="AL21" s="13"/>
      <c r="AM21" s="13"/>
      <c r="AP21" s="13"/>
      <c r="AQ21" s="13"/>
      <c r="AR21" s="13"/>
      <c r="AS21" s="13"/>
      <c r="AT21" s="13"/>
      <c r="AU21" s="13"/>
      <c r="AX21" s="13"/>
      <c r="AY21" s="13"/>
      <c r="AZ21" s="13"/>
      <c r="BA21" s="13"/>
      <c r="BB21" s="13"/>
      <c r="BC21" s="13"/>
      <c r="BF21" s="13"/>
      <c r="BG21" s="13"/>
      <c r="BH21" s="13"/>
      <c r="BI21" s="13"/>
      <c r="BJ21" s="13"/>
      <c r="BK21" s="13"/>
      <c r="BN21" s="13"/>
      <c r="BO21" s="13"/>
      <c r="BP21" s="13"/>
      <c r="BQ21" s="13"/>
      <c r="BR21" s="13"/>
      <c r="BS21" s="13"/>
      <c r="BV21" s="13"/>
      <c r="BW21" s="13"/>
      <c r="BX21" s="13"/>
      <c r="BY21" s="13"/>
      <c r="BZ21" s="13"/>
      <c r="CA21" s="13"/>
      <c r="CD21" s="13"/>
      <c r="CE21" s="13"/>
      <c r="CF21" s="13"/>
      <c r="CG21" s="13"/>
      <c r="CH21" s="13"/>
      <c r="CI21" s="13"/>
      <c r="CL21" s="13"/>
      <c r="CM21" s="13"/>
      <c r="CN21" s="13"/>
      <c r="CO21" s="13"/>
      <c r="CP21" s="13"/>
      <c r="CQ21" s="13"/>
    </row>
    <row r="22" spans="1:95" x14ac:dyDescent="0.15">
      <c r="A22" s="3">
        <v>2008</v>
      </c>
      <c r="B22" s="2">
        <v>830</v>
      </c>
      <c r="C22" s="2">
        <v>22</v>
      </c>
      <c r="D22" s="2">
        <v>11994</v>
      </c>
      <c r="E22" s="2">
        <v>155</v>
      </c>
      <c r="F22" s="2">
        <v>3</v>
      </c>
      <c r="G22" s="32">
        <v>3493</v>
      </c>
      <c r="H22" s="2">
        <v>924</v>
      </c>
      <c r="I22" s="2">
        <v>67</v>
      </c>
      <c r="J22" s="2">
        <v>16890</v>
      </c>
      <c r="K22" s="2">
        <v>5995</v>
      </c>
      <c r="L22" s="2">
        <v>106</v>
      </c>
      <c r="M22" s="2">
        <v>82230</v>
      </c>
      <c r="N22" s="2">
        <v>270</v>
      </c>
      <c r="O22" s="2">
        <v>17</v>
      </c>
      <c r="P22" s="23">
        <v>5701</v>
      </c>
      <c r="Q22" s="2">
        <v>5234</v>
      </c>
      <c r="R22" s="2">
        <v>31</v>
      </c>
      <c r="S22" s="36">
        <v>66326</v>
      </c>
      <c r="T22" s="23">
        <v>2911</v>
      </c>
      <c r="U22" s="23">
        <v>37</v>
      </c>
      <c r="V22" s="33">
        <v>39675</v>
      </c>
      <c r="W22" s="13"/>
      <c r="Z22" s="13"/>
      <c r="AA22" s="13"/>
      <c r="AB22" s="13"/>
      <c r="AC22" s="13"/>
      <c r="AD22" s="13"/>
      <c r="AE22" s="13"/>
      <c r="AH22" s="13"/>
      <c r="AI22" s="13"/>
      <c r="AJ22" s="13"/>
      <c r="AK22" s="13"/>
      <c r="AL22" s="13"/>
      <c r="AM22" s="13"/>
      <c r="AP22" s="13"/>
      <c r="AQ22" s="13"/>
      <c r="AR22" s="13"/>
      <c r="AS22" s="13"/>
      <c r="AT22" s="13"/>
      <c r="AU22" s="13"/>
      <c r="AX22" s="13"/>
      <c r="AY22" s="13"/>
      <c r="AZ22" s="13"/>
      <c r="BA22" s="13"/>
      <c r="BB22" s="13"/>
      <c r="BC22" s="13"/>
      <c r="BF22" s="13"/>
      <c r="BG22" s="13"/>
      <c r="BH22" s="13"/>
      <c r="BI22" s="13"/>
      <c r="BJ22" s="13"/>
      <c r="BK22" s="13"/>
      <c r="BN22" s="13"/>
      <c r="BP22" s="13"/>
      <c r="BQ22" s="13"/>
      <c r="BR22" s="13"/>
      <c r="BS22" s="13"/>
      <c r="BV22" s="13"/>
      <c r="BW22" s="13"/>
      <c r="BX22" s="13"/>
      <c r="BY22" s="13"/>
      <c r="BZ22" s="13"/>
      <c r="CA22" s="13"/>
      <c r="CD22" s="13"/>
      <c r="CE22" s="13"/>
      <c r="CF22" s="13"/>
      <c r="CG22" s="13"/>
      <c r="CH22" s="13"/>
      <c r="CI22" s="13"/>
      <c r="CL22" s="13"/>
      <c r="CM22" s="13"/>
      <c r="CN22" s="13"/>
      <c r="CO22" s="13"/>
      <c r="CP22" s="13"/>
      <c r="CQ22" s="13"/>
    </row>
    <row r="23" spans="1:95" x14ac:dyDescent="0.15">
      <c r="A23" s="3">
        <v>2009</v>
      </c>
      <c r="B23" s="2">
        <v>879</v>
      </c>
      <c r="C23" s="2">
        <v>31</v>
      </c>
      <c r="D23" s="2">
        <v>12355</v>
      </c>
      <c r="E23" s="2">
        <v>172</v>
      </c>
      <c r="F23" s="2">
        <v>4</v>
      </c>
      <c r="G23" s="32">
        <v>3736</v>
      </c>
      <c r="H23" s="2">
        <v>978</v>
      </c>
      <c r="I23" s="2">
        <v>74</v>
      </c>
      <c r="J23" s="2">
        <v>17257</v>
      </c>
      <c r="K23" s="2">
        <v>6384</v>
      </c>
      <c r="L23" s="2">
        <v>87</v>
      </c>
      <c r="M23" s="2">
        <v>85314</v>
      </c>
      <c r="N23" s="2">
        <v>268</v>
      </c>
      <c r="O23" s="2">
        <v>16</v>
      </c>
      <c r="P23" s="23">
        <v>5705</v>
      </c>
      <c r="Q23" s="2">
        <v>5577</v>
      </c>
      <c r="R23" s="2">
        <v>45</v>
      </c>
      <c r="S23" s="36">
        <v>67218</v>
      </c>
      <c r="T23" s="23">
        <v>2998</v>
      </c>
      <c r="U23" s="23">
        <v>39</v>
      </c>
      <c r="V23" s="33">
        <v>39291</v>
      </c>
      <c r="W23" s="13"/>
      <c r="Z23" s="13"/>
      <c r="AA23" s="13"/>
      <c r="AB23" s="13"/>
      <c r="AD23" s="13"/>
      <c r="AE23" s="13"/>
      <c r="AH23" s="13"/>
      <c r="AI23" s="13"/>
      <c r="AJ23" s="13"/>
      <c r="AK23" s="13"/>
      <c r="AL23" s="13"/>
      <c r="AM23" s="13"/>
      <c r="AP23" s="13"/>
      <c r="AQ23" s="13"/>
      <c r="AR23" s="13"/>
      <c r="AS23" s="13"/>
      <c r="AT23" s="13"/>
      <c r="AU23" s="13"/>
      <c r="AX23" s="13"/>
      <c r="AY23" s="13"/>
      <c r="AZ23" s="13"/>
      <c r="BA23" s="13"/>
      <c r="BB23" s="13"/>
      <c r="BC23" s="13"/>
      <c r="BF23" s="13"/>
      <c r="BG23" s="13"/>
      <c r="BH23" s="13"/>
      <c r="BI23" s="13"/>
      <c r="BJ23" s="13"/>
      <c r="BK23" s="13"/>
      <c r="BN23" s="13"/>
      <c r="BP23" s="13"/>
      <c r="BQ23" s="13"/>
      <c r="BR23" s="13"/>
      <c r="BS23" s="13"/>
      <c r="BV23" s="13"/>
      <c r="BW23" s="13"/>
      <c r="BX23" s="13"/>
      <c r="BY23" s="13"/>
      <c r="BZ23" s="13"/>
      <c r="CA23" s="13"/>
      <c r="CD23" s="13"/>
      <c r="CE23" s="13"/>
      <c r="CF23" s="13"/>
      <c r="CG23" s="13"/>
      <c r="CH23" s="13"/>
      <c r="CI23" s="13"/>
      <c r="CL23" s="13"/>
      <c r="CM23" s="13"/>
      <c r="CN23" s="13"/>
      <c r="CO23" s="13"/>
      <c r="CP23" s="13"/>
      <c r="CQ23" s="13"/>
    </row>
    <row r="24" spans="1:95" x14ac:dyDescent="0.15">
      <c r="A24" s="3">
        <v>2010</v>
      </c>
      <c r="B24" s="2">
        <v>841</v>
      </c>
      <c r="C24" s="2">
        <v>41</v>
      </c>
      <c r="D24" s="2">
        <v>12562</v>
      </c>
      <c r="E24" s="2">
        <v>200</v>
      </c>
      <c r="F24" s="2">
        <v>6</v>
      </c>
      <c r="G24" s="32">
        <v>3969</v>
      </c>
      <c r="H24" s="2">
        <v>1005</v>
      </c>
      <c r="I24" s="2">
        <v>75</v>
      </c>
      <c r="J24" s="2">
        <v>17864</v>
      </c>
      <c r="K24" s="2">
        <v>7124</v>
      </c>
      <c r="L24" s="2">
        <v>116</v>
      </c>
      <c r="M24" s="2">
        <v>89390</v>
      </c>
      <c r="N24" s="2">
        <v>294</v>
      </c>
      <c r="O24" s="2">
        <v>16</v>
      </c>
      <c r="P24" s="23">
        <v>5893</v>
      </c>
      <c r="Q24" s="2">
        <v>5948</v>
      </c>
      <c r="R24" s="2">
        <v>41</v>
      </c>
      <c r="S24" s="36">
        <v>70436</v>
      </c>
      <c r="T24" s="23">
        <v>3092</v>
      </c>
      <c r="U24" s="23">
        <v>29</v>
      </c>
      <c r="V24" s="33">
        <v>40878</v>
      </c>
      <c r="W24" s="13"/>
      <c r="Z24" s="13"/>
      <c r="AA24" s="13"/>
      <c r="AB24" s="13"/>
      <c r="AD24" s="13"/>
      <c r="AE24" s="13"/>
      <c r="AH24" s="13"/>
      <c r="AI24" s="13"/>
      <c r="AJ24" s="13"/>
      <c r="AK24" s="13"/>
      <c r="AL24" s="13"/>
      <c r="AM24" s="13"/>
      <c r="AP24" s="13"/>
      <c r="AQ24" s="13"/>
      <c r="AR24" s="13"/>
      <c r="AS24" s="13"/>
      <c r="AT24" s="13"/>
      <c r="AU24" s="13"/>
      <c r="AX24" s="13"/>
      <c r="AY24" s="13"/>
      <c r="AZ24" s="13"/>
      <c r="BA24" s="13"/>
      <c r="BB24" s="13"/>
      <c r="BC24" s="13"/>
      <c r="BF24" s="13"/>
      <c r="BG24" s="13"/>
      <c r="BH24" s="13"/>
      <c r="BI24" s="13"/>
      <c r="BJ24" s="13"/>
      <c r="BK24" s="13"/>
      <c r="BN24" s="13"/>
      <c r="BO24" s="13"/>
      <c r="BP24" s="13"/>
      <c r="BQ24" s="13"/>
      <c r="BR24" s="13"/>
      <c r="BS24" s="13"/>
      <c r="BV24" s="13"/>
      <c r="BW24" s="13"/>
      <c r="BX24" s="13"/>
      <c r="BY24" s="13"/>
      <c r="BZ24" s="13"/>
      <c r="CA24" s="13"/>
      <c r="CD24" s="13"/>
      <c r="CE24" s="13"/>
      <c r="CF24" s="13"/>
      <c r="CG24" s="13"/>
      <c r="CH24" s="13"/>
      <c r="CI24" s="13"/>
      <c r="CL24" s="13"/>
      <c r="CM24" s="13"/>
      <c r="CN24" s="13"/>
      <c r="CO24" s="13"/>
      <c r="CP24" s="13"/>
      <c r="CQ24" s="13"/>
    </row>
    <row r="25" spans="1:95" x14ac:dyDescent="0.15">
      <c r="A25" s="3">
        <v>2011</v>
      </c>
      <c r="B25" s="2">
        <v>940</v>
      </c>
      <c r="C25" s="2">
        <v>46</v>
      </c>
      <c r="D25" s="2">
        <v>13101</v>
      </c>
      <c r="E25" s="2">
        <v>223</v>
      </c>
      <c r="F25" s="2">
        <v>7</v>
      </c>
      <c r="G25" s="32">
        <v>4465</v>
      </c>
      <c r="H25" s="2">
        <v>1152</v>
      </c>
      <c r="I25" s="2">
        <v>83</v>
      </c>
      <c r="J25" s="2">
        <v>19042</v>
      </c>
      <c r="K25" s="2">
        <v>7761</v>
      </c>
      <c r="L25" s="2">
        <v>135</v>
      </c>
      <c r="M25" s="2">
        <v>93373</v>
      </c>
      <c r="N25" s="2">
        <v>304</v>
      </c>
      <c r="O25" s="2">
        <v>27</v>
      </c>
      <c r="P25" s="23">
        <v>6074</v>
      </c>
      <c r="Q25" s="2">
        <v>6317</v>
      </c>
      <c r="R25" s="2">
        <v>30</v>
      </c>
      <c r="S25" s="36">
        <v>73515</v>
      </c>
      <c r="T25" s="23">
        <v>3538</v>
      </c>
      <c r="U25" s="23">
        <v>44</v>
      </c>
      <c r="V25" s="33">
        <v>44516</v>
      </c>
      <c r="Z25" s="13"/>
      <c r="AA25" s="13"/>
      <c r="AB25" s="13"/>
      <c r="AC25" s="13"/>
      <c r="AD25" s="13"/>
      <c r="AE25" s="13"/>
      <c r="AH25" s="13"/>
      <c r="AI25" s="13"/>
      <c r="AJ25" s="13"/>
      <c r="AK25" s="13"/>
      <c r="AL25" s="13"/>
      <c r="AM25" s="13"/>
      <c r="AP25" s="13"/>
      <c r="AQ25" s="13"/>
      <c r="AR25" s="13"/>
      <c r="AS25" s="13"/>
      <c r="AT25" s="13"/>
      <c r="AU25" s="13"/>
      <c r="AX25" s="13"/>
      <c r="AY25" s="13"/>
      <c r="AZ25" s="13"/>
      <c r="BA25" s="13"/>
      <c r="BB25" s="13"/>
      <c r="BC25" s="13"/>
      <c r="BF25" s="13"/>
      <c r="BG25" s="13"/>
      <c r="BH25" s="13"/>
      <c r="BI25" s="13"/>
      <c r="BJ25" s="13"/>
      <c r="BK25" s="13"/>
      <c r="BN25" s="13"/>
      <c r="BP25" s="13"/>
      <c r="BQ25" s="13"/>
      <c r="BR25" s="13"/>
      <c r="BS25" s="13"/>
      <c r="BV25" s="13"/>
      <c r="BW25" s="13"/>
      <c r="BX25" s="13"/>
      <c r="BY25" s="13"/>
      <c r="BZ25" s="13"/>
      <c r="CA25" s="13"/>
      <c r="CD25" s="13"/>
      <c r="CE25" s="13"/>
      <c r="CF25" s="13"/>
      <c r="CG25" s="13"/>
      <c r="CH25" s="13"/>
      <c r="CI25" s="13"/>
      <c r="CL25" s="13"/>
      <c r="CM25" s="13"/>
      <c r="CN25" s="13"/>
      <c r="CO25" s="13"/>
      <c r="CP25" s="13"/>
      <c r="CQ25" s="13"/>
    </row>
    <row r="26" spans="1:95" x14ac:dyDescent="0.15">
      <c r="A26" s="3">
        <v>2012</v>
      </c>
      <c r="B26" s="2">
        <v>1052</v>
      </c>
      <c r="C26" s="2">
        <v>31</v>
      </c>
      <c r="D26" s="2">
        <v>13965</v>
      </c>
      <c r="E26" s="2">
        <v>274</v>
      </c>
      <c r="F26" s="2">
        <v>5</v>
      </c>
      <c r="G26" s="32">
        <v>4981</v>
      </c>
      <c r="H26" s="2">
        <v>1277</v>
      </c>
      <c r="I26" s="2">
        <v>110</v>
      </c>
      <c r="J26" s="2">
        <v>20483</v>
      </c>
      <c r="K26" s="2">
        <v>8891</v>
      </c>
      <c r="L26" s="2">
        <v>160</v>
      </c>
      <c r="M26" s="2">
        <v>99694</v>
      </c>
      <c r="N26" s="2">
        <v>341</v>
      </c>
      <c r="O26" s="2">
        <v>28</v>
      </c>
      <c r="P26" s="23">
        <v>6470</v>
      </c>
      <c r="Q26" s="2">
        <v>7173</v>
      </c>
      <c r="R26" s="2">
        <v>41</v>
      </c>
      <c r="S26" s="36">
        <v>77608</v>
      </c>
      <c r="T26" s="23">
        <v>4210</v>
      </c>
      <c r="U26" s="23">
        <v>40</v>
      </c>
      <c r="V26" s="33">
        <v>49016</v>
      </c>
      <c r="W26" s="13"/>
      <c r="Z26" s="13"/>
      <c r="AA26" s="13"/>
      <c r="AB26" s="13"/>
      <c r="AC26" s="13"/>
      <c r="AD26" s="13"/>
      <c r="AE26" s="13"/>
      <c r="AH26" s="13"/>
      <c r="AI26" s="13"/>
      <c r="AJ26" s="13"/>
      <c r="AK26" s="13"/>
      <c r="AL26" s="13"/>
      <c r="AM26" s="13"/>
      <c r="AP26" s="13"/>
      <c r="AQ26" s="13"/>
      <c r="AR26" s="13"/>
      <c r="AS26" s="13"/>
      <c r="AT26" s="13"/>
      <c r="AU26" s="13"/>
      <c r="AX26" s="13"/>
      <c r="AY26" s="13"/>
      <c r="AZ26" s="13"/>
      <c r="BA26" s="13"/>
      <c r="BB26" s="13"/>
      <c r="BC26" s="13"/>
      <c r="BF26" s="13"/>
      <c r="BG26" s="13"/>
      <c r="BH26" s="13"/>
      <c r="BI26" s="13"/>
      <c r="BJ26" s="13"/>
      <c r="BK26" s="13"/>
      <c r="BN26" s="13"/>
      <c r="BO26" s="13"/>
      <c r="BP26" s="13"/>
      <c r="BQ26" s="13"/>
      <c r="BR26" s="13"/>
      <c r="BS26" s="13"/>
      <c r="BV26" s="13"/>
      <c r="BW26" s="13"/>
      <c r="BX26" s="13"/>
      <c r="BY26" s="13"/>
      <c r="BZ26" s="13"/>
      <c r="CA26" s="13"/>
      <c r="CD26" s="13"/>
      <c r="CE26" s="13"/>
      <c r="CF26" s="13"/>
      <c r="CG26" s="13"/>
      <c r="CH26" s="13"/>
      <c r="CI26" s="13"/>
      <c r="CL26" s="13"/>
      <c r="CM26" s="13"/>
      <c r="CN26" s="13"/>
      <c r="CO26" s="13"/>
      <c r="CP26" s="13"/>
      <c r="CQ26" s="13"/>
    </row>
    <row r="27" spans="1:95" x14ac:dyDescent="0.15">
      <c r="A27" s="3" t="s">
        <v>19</v>
      </c>
      <c r="B27" s="2">
        <v>1104</v>
      </c>
      <c r="C27" s="2">
        <v>46</v>
      </c>
      <c r="D27" s="28">
        <v>14138</v>
      </c>
      <c r="E27" s="2">
        <v>343</v>
      </c>
      <c r="F27" s="2">
        <v>12</v>
      </c>
      <c r="G27" s="28">
        <v>5341</v>
      </c>
      <c r="H27" s="2">
        <v>1504</v>
      </c>
      <c r="I27" s="2">
        <v>129</v>
      </c>
      <c r="J27" s="28">
        <v>21960</v>
      </c>
      <c r="K27" s="2">
        <v>10081</v>
      </c>
      <c r="L27" s="2">
        <v>190</v>
      </c>
      <c r="M27" s="28">
        <v>104403</v>
      </c>
      <c r="N27" s="2">
        <v>470</v>
      </c>
      <c r="O27" s="2">
        <v>23</v>
      </c>
      <c r="P27" s="23">
        <v>6966</v>
      </c>
      <c r="Q27" s="2">
        <v>7907</v>
      </c>
      <c r="R27" s="2">
        <v>48</v>
      </c>
      <c r="S27" s="36">
        <v>81788</v>
      </c>
      <c r="T27" s="23">
        <v>4455</v>
      </c>
      <c r="U27" s="23">
        <v>81</v>
      </c>
      <c r="V27" s="33">
        <v>52874</v>
      </c>
      <c r="W27" s="13"/>
      <c r="Z27" s="13"/>
      <c r="AA27" s="13"/>
      <c r="AB27" s="13"/>
      <c r="AC27" s="13"/>
      <c r="AD27" s="13"/>
      <c r="AE27" s="13"/>
      <c r="AH27" s="13"/>
      <c r="AI27" s="13"/>
      <c r="AJ27" s="13"/>
      <c r="AK27" s="13"/>
      <c r="AL27" s="13"/>
      <c r="AM27" s="13"/>
      <c r="AP27" s="13"/>
      <c r="AQ27" s="13"/>
      <c r="AR27" s="13"/>
      <c r="AS27" s="13"/>
      <c r="AT27" s="13"/>
      <c r="AU27" s="13"/>
      <c r="AX27" s="13"/>
      <c r="AY27" s="13"/>
      <c r="AZ27" s="13"/>
      <c r="BA27" s="13"/>
      <c r="BB27" s="13"/>
      <c r="BC27" s="13"/>
      <c r="BF27" s="13"/>
      <c r="BG27" s="13"/>
      <c r="BH27" s="13"/>
      <c r="BI27" s="13"/>
      <c r="BJ27" s="13"/>
      <c r="BK27" s="13"/>
      <c r="BN27" s="13"/>
      <c r="BO27" s="13"/>
      <c r="BP27" s="13"/>
      <c r="BQ27" s="13"/>
      <c r="BR27" s="13"/>
      <c r="BS27" s="13"/>
      <c r="BV27" s="13"/>
      <c r="BW27" s="13"/>
      <c r="BX27" s="13"/>
      <c r="BY27" s="13"/>
      <c r="BZ27" s="13"/>
      <c r="CA27" s="13"/>
      <c r="CD27" s="13"/>
      <c r="CE27" s="13"/>
      <c r="CF27" s="13"/>
      <c r="CG27" s="13"/>
      <c r="CH27" s="13"/>
      <c r="CI27" s="13"/>
      <c r="CL27" s="13"/>
      <c r="CM27" s="13"/>
      <c r="CN27" s="13"/>
      <c r="CO27" s="13"/>
      <c r="CP27" s="13"/>
      <c r="CQ27" s="13"/>
    </row>
    <row r="28" spans="1:95" x14ac:dyDescent="0.15">
      <c r="A28" s="17">
        <v>2014</v>
      </c>
      <c r="B28" s="2">
        <v>1273</v>
      </c>
      <c r="C28" s="2">
        <v>61</v>
      </c>
      <c r="D28" s="29">
        <v>14737</v>
      </c>
      <c r="E28" s="2">
        <v>422</v>
      </c>
      <c r="F28" s="2">
        <v>14</v>
      </c>
      <c r="G28" s="29">
        <v>5742</v>
      </c>
      <c r="H28" s="2">
        <v>1755</v>
      </c>
      <c r="I28" s="2">
        <v>167</v>
      </c>
      <c r="J28" s="29">
        <v>22314</v>
      </c>
      <c r="K28" s="2">
        <v>11542</v>
      </c>
      <c r="L28" s="2">
        <v>186</v>
      </c>
      <c r="M28" s="29">
        <v>109489</v>
      </c>
      <c r="N28" s="2">
        <v>500</v>
      </c>
      <c r="O28" s="2">
        <v>42</v>
      </c>
      <c r="P28" s="23">
        <v>7339</v>
      </c>
      <c r="Q28" s="2">
        <v>8984</v>
      </c>
      <c r="R28" s="2">
        <v>67</v>
      </c>
      <c r="S28" s="37">
        <v>87249</v>
      </c>
      <c r="T28" s="23">
        <v>5220</v>
      </c>
      <c r="U28" s="23">
        <v>90</v>
      </c>
      <c r="V28" s="33">
        <v>57714</v>
      </c>
      <c r="W28" s="13"/>
      <c r="Z28" s="13"/>
      <c r="AA28" s="13"/>
      <c r="AB28" s="13"/>
      <c r="AC28" s="13"/>
      <c r="AD28" s="13"/>
      <c r="AE28" s="13"/>
      <c r="AH28" s="13"/>
      <c r="AI28" s="13"/>
      <c r="AJ28" s="13"/>
      <c r="AK28" s="13"/>
      <c r="AL28" s="13"/>
      <c r="AM28" s="13"/>
      <c r="AP28" s="13"/>
      <c r="AQ28" s="13"/>
      <c r="AR28" s="13"/>
      <c r="AS28" s="13"/>
      <c r="AT28" s="13"/>
      <c r="AU28" s="13"/>
      <c r="AX28" s="13"/>
      <c r="AY28" s="13"/>
      <c r="AZ28" s="13"/>
      <c r="BA28" s="13"/>
      <c r="BB28" s="13"/>
      <c r="BC28" s="13"/>
      <c r="BF28" s="13"/>
      <c r="BG28" s="13"/>
      <c r="BH28" s="13"/>
      <c r="BI28" s="13"/>
      <c r="BJ28" s="13"/>
      <c r="BK28" s="13"/>
      <c r="BN28" s="13"/>
      <c r="BO28" s="13"/>
      <c r="BP28" s="13"/>
      <c r="BQ28" s="13"/>
      <c r="BR28" s="13"/>
      <c r="BS28" s="13"/>
      <c r="BV28" s="13"/>
      <c r="BW28" s="13"/>
      <c r="BX28" s="13"/>
      <c r="BY28" s="13"/>
      <c r="BZ28" s="13"/>
      <c r="CA28" s="13"/>
      <c r="CD28" s="13"/>
      <c r="CE28" s="13"/>
      <c r="CF28" s="13"/>
      <c r="CG28" s="13"/>
      <c r="CH28" s="13"/>
      <c r="CI28" s="13"/>
      <c r="CL28" s="13"/>
      <c r="CM28" s="13"/>
      <c r="CN28" s="13"/>
      <c r="CO28" s="13"/>
      <c r="CP28" s="13"/>
      <c r="CQ28" s="13"/>
    </row>
    <row r="29" spans="1:95" x14ac:dyDescent="0.15">
      <c r="A29" s="35">
        <v>2015</v>
      </c>
      <c r="B29" s="15">
        <v>1416</v>
      </c>
      <c r="C29" s="15">
        <v>78</v>
      </c>
      <c r="D29" s="30">
        <v>14751</v>
      </c>
      <c r="E29" s="15">
        <v>466</v>
      </c>
      <c r="F29" s="15">
        <v>15</v>
      </c>
      <c r="G29" s="30">
        <v>6174</v>
      </c>
      <c r="H29" s="15">
        <v>1937</v>
      </c>
      <c r="I29" s="15">
        <v>152</v>
      </c>
      <c r="J29" s="30">
        <v>22978</v>
      </c>
      <c r="K29" s="15">
        <v>13171</v>
      </c>
      <c r="L29" s="15">
        <v>192</v>
      </c>
      <c r="M29" s="30">
        <v>115147</v>
      </c>
      <c r="N29" s="15">
        <v>606</v>
      </c>
      <c r="O29" s="15">
        <v>48</v>
      </c>
      <c r="P29" s="21">
        <v>7565</v>
      </c>
      <c r="Q29" s="15">
        <v>9960</v>
      </c>
      <c r="R29" s="15">
        <v>78</v>
      </c>
      <c r="S29" s="38">
        <v>92263</v>
      </c>
      <c r="T29" s="33">
        <v>5873</v>
      </c>
      <c r="U29" s="23">
        <v>89</v>
      </c>
      <c r="V29" s="33">
        <v>61992</v>
      </c>
      <c r="W29" s="13"/>
      <c r="Z29" s="13"/>
      <c r="AA29" s="13"/>
      <c r="AB29" s="13"/>
      <c r="AC29" s="13"/>
      <c r="AD29" s="13"/>
      <c r="AE29" s="13"/>
      <c r="AH29" s="13"/>
      <c r="AI29" s="13"/>
      <c r="AJ29" s="13"/>
      <c r="AK29" s="13"/>
      <c r="AL29" s="13"/>
      <c r="AM29" s="13"/>
      <c r="AP29" s="13"/>
      <c r="AQ29" s="13"/>
      <c r="AR29" s="13"/>
      <c r="AS29" s="13"/>
      <c r="AT29" s="13"/>
      <c r="AU29" s="13"/>
      <c r="AX29" s="13"/>
      <c r="AY29" s="13"/>
      <c r="AZ29" s="13"/>
      <c r="BA29" s="13"/>
      <c r="BB29" s="13"/>
      <c r="BC29" s="13"/>
      <c r="BF29" s="13"/>
      <c r="BG29" s="13"/>
      <c r="BH29" s="13"/>
      <c r="BI29" s="13"/>
      <c r="BJ29" s="13"/>
      <c r="BK29" s="13"/>
      <c r="BN29" s="13"/>
      <c r="BO29" s="13"/>
      <c r="BP29" s="13"/>
      <c r="BQ29" s="13"/>
      <c r="BR29" s="13"/>
      <c r="BS29" s="13"/>
      <c r="BV29" s="13"/>
      <c r="BW29" s="13"/>
      <c r="BX29" s="13"/>
      <c r="BY29" s="13"/>
      <c r="BZ29" s="13"/>
      <c r="CA29" s="13"/>
      <c r="CD29" s="13"/>
      <c r="CE29" s="13"/>
      <c r="CF29" s="13"/>
      <c r="CG29" s="13"/>
      <c r="CH29" s="13"/>
      <c r="CI29" s="13"/>
      <c r="CL29" s="13"/>
      <c r="CM29" s="13"/>
      <c r="CN29" s="13"/>
      <c r="CO29" s="13"/>
      <c r="CP29" s="13"/>
      <c r="CQ29" s="13"/>
    </row>
    <row r="30" spans="1:95" x14ac:dyDescent="0.15">
      <c r="A30" s="34">
        <v>2016</v>
      </c>
      <c r="B30" s="33">
        <v>1508</v>
      </c>
      <c r="C30" s="33"/>
      <c r="D30" s="31">
        <v>14648</v>
      </c>
      <c r="E30" s="33">
        <v>593</v>
      </c>
      <c r="F30" s="33"/>
      <c r="G30" s="33">
        <v>6329</v>
      </c>
      <c r="H30" s="33">
        <v>2365</v>
      </c>
      <c r="I30" s="33"/>
      <c r="J30" s="33">
        <v>23620</v>
      </c>
      <c r="K30" s="33">
        <v>14717</v>
      </c>
      <c r="L30" s="33"/>
      <c r="M30" s="31">
        <v>117844</v>
      </c>
      <c r="N30" s="33">
        <v>714</v>
      </c>
      <c r="O30" s="33"/>
      <c r="P30" s="31">
        <v>7984</v>
      </c>
      <c r="Q30" s="33">
        <v>11245</v>
      </c>
      <c r="R30" s="33"/>
      <c r="S30" s="37">
        <v>98451</v>
      </c>
      <c r="T30" s="31">
        <v>6743</v>
      </c>
      <c r="U30" s="33"/>
      <c r="V30" s="33">
        <v>62992</v>
      </c>
      <c r="W30" s="13"/>
      <c r="Z30" s="13"/>
      <c r="AA30" s="13"/>
      <c r="AB30" s="13"/>
      <c r="AC30" s="13"/>
      <c r="AD30" s="13"/>
      <c r="AE30" s="13"/>
      <c r="AH30" s="13"/>
      <c r="AI30" s="13"/>
      <c r="AJ30" s="13"/>
      <c r="AK30" s="13"/>
      <c r="AL30" s="13"/>
      <c r="AM30" s="13"/>
      <c r="AP30" s="13"/>
      <c r="AQ30" s="13"/>
      <c r="AR30" s="13"/>
      <c r="AS30" s="13"/>
      <c r="AT30" s="13"/>
      <c r="AU30" s="13"/>
      <c r="AX30" s="13"/>
      <c r="AY30" s="13"/>
      <c r="AZ30" s="13"/>
      <c r="BA30" s="13"/>
      <c r="BB30" s="13"/>
      <c r="BC30" s="13"/>
      <c r="BF30" s="13"/>
      <c r="BG30" s="13"/>
      <c r="BH30" s="13"/>
      <c r="BI30" s="13"/>
      <c r="BJ30" s="13"/>
      <c r="BK30" s="13"/>
      <c r="BN30" s="13"/>
      <c r="BO30" s="13"/>
      <c r="BP30" s="13"/>
      <c r="BQ30" s="13"/>
      <c r="BR30" s="13"/>
      <c r="BS30" s="13"/>
      <c r="BV30" s="13"/>
      <c r="BW30" s="13"/>
      <c r="BX30" s="13"/>
      <c r="BY30" s="13"/>
      <c r="BZ30" s="13"/>
      <c r="CA30" s="13"/>
      <c r="CD30" s="13"/>
      <c r="CE30" s="13"/>
      <c r="CF30" s="13"/>
      <c r="CG30" s="13"/>
      <c r="CH30" s="13"/>
      <c r="CI30" s="13"/>
      <c r="CL30" s="13"/>
      <c r="CM30" s="13"/>
      <c r="CN30" s="13"/>
      <c r="CO30" s="13"/>
      <c r="CP30" s="13"/>
      <c r="CQ30" s="13"/>
    </row>
    <row r="31" spans="1:95" x14ac:dyDescent="0.15">
      <c r="A31" s="34">
        <v>2017</v>
      </c>
      <c r="B31" s="33">
        <v>1797</v>
      </c>
      <c r="C31" s="33"/>
      <c r="D31" s="31">
        <v>15194</v>
      </c>
      <c r="E31" s="33">
        <v>637</v>
      </c>
      <c r="F31" s="33"/>
      <c r="G31" s="33">
        <v>6377</v>
      </c>
      <c r="H31" s="33">
        <v>2528</v>
      </c>
      <c r="I31" s="33"/>
      <c r="J31" s="33">
        <v>24550</v>
      </c>
      <c r="K31" s="33">
        <v>16179</v>
      </c>
      <c r="L31" s="33"/>
      <c r="M31" s="31">
        <v>121083</v>
      </c>
      <c r="N31" s="33">
        <v>801</v>
      </c>
      <c r="O31" s="33"/>
      <c r="P31" s="31">
        <v>8107</v>
      </c>
      <c r="Q31" s="33">
        <v>12533</v>
      </c>
      <c r="R31" s="33"/>
      <c r="S31" s="37">
        <v>105543</v>
      </c>
      <c r="T31" s="31">
        <v>7816</v>
      </c>
      <c r="U31" s="33"/>
      <c r="V31" s="33">
        <v>69162</v>
      </c>
      <c r="W31" s="13"/>
      <c r="Z31" s="13"/>
      <c r="AA31" s="13"/>
      <c r="AB31" s="13"/>
      <c r="AC31" s="13"/>
      <c r="AD31" s="13"/>
      <c r="AE31" s="13"/>
      <c r="AH31" s="13"/>
      <c r="AI31" s="13"/>
      <c r="AJ31" s="13"/>
      <c r="AK31" s="13"/>
      <c r="AL31" s="13"/>
      <c r="AM31" s="13"/>
      <c r="AP31" s="13"/>
      <c r="AQ31" s="13"/>
      <c r="AR31" s="13"/>
      <c r="AS31" s="13"/>
      <c r="AT31" s="13"/>
      <c r="AU31" s="13"/>
      <c r="AX31" s="13"/>
      <c r="AY31" s="13"/>
      <c r="AZ31" s="13"/>
      <c r="BA31" s="13"/>
      <c r="BB31" s="13"/>
      <c r="BC31" s="13"/>
      <c r="BF31" s="13"/>
      <c r="BG31" s="13"/>
      <c r="BH31" s="13"/>
      <c r="BI31" s="13"/>
      <c r="BJ31" s="13"/>
      <c r="BK31" s="13"/>
      <c r="BN31" s="13"/>
      <c r="BO31" s="13"/>
      <c r="BP31" s="13"/>
      <c r="BQ31" s="13"/>
      <c r="BR31" s="13"/>
      <c r="BS31" s="13"/>
      <c r="BV31" s="13"/>
      <c r="BW31" s="13"/>
      <c r="BX31" s="13"/>
      <c r="BY31" s="13"/>
      <c r="BZ31" s="13"/>
      <c r="CA31" s="13"/>
      <c r="CD31" s="13"/>
      <c r="CE31" s="13"/>
      <c r="CF31" s="13"/>
      <c r="CG31" s="13"/>
      <c r="CH31" s="13"/>
      <c r="CI31" s="13"/>
      <c r="CL31" s="13"/>
      <c r="CM31" s="13"/>
      <c r="CN31" s="13"/>
      <c r="CO31" s="13"/>
      <c r="CP31" s="13"/>
      <c r="CQ31" s="13"/>
    </row>
    <row r="32" spans="1:95" x14ac:dyDescent="0.15">
      <c r="A32" s="34">
        <v>2018</v>
      </c>
      <c r="B32" s="33">
        <v>1863</v>
      </c>
      <c r="C32" s="33"/>
      <c r="D32" s="31">
        <v>14798</v>
      </c>
      <c r="E32" s="33">
        <v>682</v>
      </c>
      <c r="F32" s="33"/>
      <c r="G32" s="33">
        <v>6466</v>
      </c>
      <c r="H32" s="33">
        <v>2808</v>
      </c>
      <c r="I32" s="33"/>
      <c r="J32" s="33">
        <v>25767</v>
      </c>
      <c r="K32" s="33">
        <v>17795</v>
      </c>
      <c r="L32" s="33"/>
      <c r="M32" s="31">
        <v>123438</v>
      </c>
      <c r="N32" s="33">
        <v>923</v>
      </c>
      <c r="O32" s="33"/>
      <c r="P32" s="31">
        <v>8481</v>
      </c>
      <c r="Q32" s="33">
        <v>13410</v>
      </c>
      <c r="R32" s="33"/>
      <c r="S32" s="37">
        <v>110200</v>
      </c>
      <c r="T32" s="31">
        <v>8644</v>
      </c>
      <c r="U32" s="33"/>
      <c r="V32" s="33">
        <v>76194</v>
      </c>
      <c r="W32" s="13"/>
      <c r="Z32" s="13"/>
      <c r="AA32" s="13"/>
      <c r="AB32" s="13"/>
      <c r="AC32" s="13"/>
      <c r="AD32" s="13"/>
      <c r="AE32" s="13"/>
      <c r="AH32" s="13"/>
      <c r="AI32" s="13"/>
      <c r="AJ32" s="13"/>
      <c r="AK32" s="13"/>
      <c r="AL32" s="13"/>
      <c r="AM32" s="13"/>
      <c r="AP32" s="13"/>
      <c r="AQ32" s="13"/>
      <c r="AR32" s="13"/>
      <c r="AS32" s="13"/>
      <c r="AT32" s="13"/>
      <c r="AU32" s="13"/>
      <c r="AX32" s="13"/>
      <c r="AY32" s="13"/>
      <c r="AZ32" s="13"/>
      <c r="BA32" s="13"/>
      <c r="BB32" s="13"/>
      <c r="BC32" s="13"/>
      <c r="BF32" s="13"/>
      <c r="BG32" s="13"/>
      <c r="BH32" s="13"/>
      <c r="BI32" s="13"/>
      <c r="BJ32" s="13"/>
      <c r="BK32" s="13"/>
      <c r="BN32" s="13"/>
      <c r="BO32" s="13"/>
      <c r="BP32" s="13"/>
      <c r="BQ32" s="13"/>
      <c r="BR32" s="13"/>
      <c r="BS32" s="13"/>
      <c r="BV32" s="13"/>
      <c r="BW32" s="13"/>
      <c r="BX32" s="13"/>
      <c r="BY32" s="13"/>
      <c r="BZ32" s="13"/>
      <c r="CA32" s="13"/>
      <c r="CD32" s="13"/>
      <c r="CE32" s="13"/>
      <c r="CF32" s="13"/>
      <c r="CG32" s="13"/>
      <c r="CH32" s="13"/>
      <c r="CI32" s="13"/>
      <c r="CL32" s="13"/>
      <c r="CM32" s="13"/>
      <c r="CN32" s="13"/>
      <c r="CO32" s="13"/>
      <c r="CP32" s="13"/>
      <c r="CQ32" s="13"/>
    </row>
    <row r="33" spans="1:95" x14ac:dyDescent="0.15">
      <c r="A33" s="34">
        <v>2019</v>
      </c>
      <c r="B33" s="33">
        <v>1907</v>
      </c>
      <c r="C33" s="33"/>
      <c r="D33" s="31">
        <v>14400</v>
      </c>
      <c r="E33" s="33">
        <v>717</v>
      </c>
      <c r="F33" s="33"/>
      <c r="G33" s="33">
        <v>6026</v>
      </c>
      <c r="H33" s="33">
        <v>2963</v>
      </c>
      <c r="I33" s="33"/>
      <c r="J33" s="33">
        <v>26409</v>
      </c>
      <c r="K33" s="33">
        <v>19077</v>
      </c>
      <c r="L33" s="33"/>
      <c r="M33" s="31">
        <v>125632</v>
      </c>
      <c r="N33" s="33">
        <v>1010</v>
      </c>
      <c r="O33" s="33"/>
      <c r="P33" s="31">
        <v>8496</v>
      </c>
      <c r="Q33" s="33">
        <v>14685</v>
      </c>
      <c r="R33" s="33"/>
      <c r="S33" s="37">
        <v>114518</v>
      </c>
      <c r="T33" s="31">
        <v>9873</v>
      </c>
      <c r="U33" s="33"/>
      <c r="V33" s="33">
        <v>83928</v>
      </c>
      <c r="W33" s="13"/>
      <c r="Z33" s="13"/>
      <c r="AA33" s="13"/>
      <c r="AB33" s="13"/>
      <c r="AC33" s="13"/>
      <c r="AD33" s="13"/>
      <c r="AE33" s="13"/>
      <c r="AH33" s="13"/>
      <c r="AI33" s="13"/>
      <c r="AJ33" s="13"/>
      <c r="AK33" s="13"/>
      <c r="AL33" s="13"/>
      <c r="AM33" s="13"/>
      <c r="AP33" s="13"/>
      <c r="AQ33" s="13"/>
      <c r="AR33" s="13"/>
      <c r="AS33" s="13"/>
      <c r="AT33" s="13"/>
      <c r="AU33" s="13"/>
      <c r="AX33" s="13"/>
      <c r="AY33" s="13"/>
      <c r="AZ33" s="13"/>
      <c r="BA33" s="13"/>
      <c r="BB33" s="13"/>
      <c r="BC33" s="13"/>
      <c r="BF33" s="13"/>
      <c r="BG33" s="13"/>
      <c r="BH33" s="13"/>
      <c r="BI33" s="13"/>
      <c r="BJ33" s="13"/>
      <c r="BK33" s="13"/>
      <c r="BN33" s="13"/>
      <c r="BO33" s="13"/>
      <c r="BP33" s="13"/>
      <c r="BQ33" s="13"/>
      <c r="BR33" s="13"/>
      <c r="BS33" s="13"/>
      <c r="BV33" s="13"/>
      <c r="BW33" s="13"/>
      <c r="BX33" s="13"/>
      <c r="BY33" s="13"/>
      <c r="BZ33" s="13"/>
      <c r="CA33" s="13"/>
      <c r="CD33" s="13"/>
      <c r="CE33" s="13"/>
      <c r="CF33" s="13"/>
      <c r="CG33" s="13"/>
      <c r="CH33" s="13"/>
      <c r="CI33" s="13"/>
      <c r="CL33" s="13"/>
      <c r="CM33" s="13"/>
      <c r="CN33" s="13"/>
      <c r="CO33" s="13"/>
      <c r="CP33" s="13"/>
      <c r="CQ33" s="13"/>
    </row>
    <row r="34" spans="1:95" x14ac:dyDescent="0.15">
      <c r="A34" s="34">
        <v>2020</v>
      </c>
      <c r="B34" s="33">
        <v>2118</v>
      </c>
      <c r="C34" s="33"/>
      <c r="D34" s="31">
        <v>14367</v>
      </c>
      <c r="E34" s="33">
        <v>708</v>
      </c>
      <c r="F34" s="33"/>
      <c r="G34" s="33">
        <v>5601</v>
      </c>
      <c r="H34" s="33">
        <v>3143</v>
      </c>
      <c r="I34" s="33"/>
      <c r="J34" s="33">
        <v>26735</v>
      </c>
      <c r="K34" s="33">
        <v>20744</v>
      </c>
      <c r="L34" s="33"/>
      <c r="M34" s="31">
        <v>131251</v>
      </c>
      <c r="N34" s="33">
        <v>1060</v>
      </c>
      <c r="O34" s="33"/>
      <c r="P34" s="31">
        <v>8520</v>
      </c>
      <c r="Q34" s="33">
        <v>15759</v>
      </c>
      <c r="R34" s="33"/>
      <c r="S34" s="37">
        <v>116094</v>
      </c>
      <c r="T34" s="31">
        <v>11042</v>
      </c>
      <c r="U34" s="33"/>
      <c r="V34" s="33">
        <v>91133</v>
      </c>
      <c r="W34" s="13"/>
      <c r="Z34" s="13"/>
      <c r="AA34" s="13"/>
      <c r="AB34" s="13"/>
      <c r="AC34" s="13"/>
      <c r="AD34" s="13"/>
      <c r="AE34" s="13"/>
      <c r="AH34" s="13"/>
      <c r="AI34" s="13"/>
      <c r="AJ34" s="13"/>
      <c r="AK34" s="13"/>
      <c r="AL34" s="13"/>
      <c r="AM34" s="13"/>
      <c r="AP34" s="13"/>
      <c r="AQ34" s="13"/>
      <c r="AR34" s="13"/>
      <c r="AS34" s="13"/>
      <c r="AT34" s="13"/>
      <c r="AU34" s="13"/>
      <c r="AX34" s="13"/>
      <c r="AY34" s="13"/>
      <c r="AZ34" s="13"/>
      <c r="BA34" s="13"/>
      <c r="BB34" s="13"/>
      <c r="BC34" s="13"/>
      <c r="BF34" s="13"/>
      <c r="BG34" s="13"/>
      <c r="BH34" s="13"/>
      <c r="BI34" s="13"/>
      <c r="BJ34" s="13"/>
      <c r="BK34" s="13"/>
      <c r="BN34" s="13"/>
      <c r="BO34" s="13"/>
      <c r="BP34" s="13"/>
      <c r="BQ34" s="13"/>
      <c r="BR34" s="13"/>
      <c r="BS34" s="13"/>
      <c r="BV34" s="13"/>
      <c r="BW34" s="13"/>
      <c r="BX34" s="13"/>
      <c r="BY34" s="13"/>
      <c r="BZ34" s="13"/>
      <c r="CA34" s="13"/>
      <c r="CD34" s="13"/>
      <c r="CE34" s="13"/>
      <c r="CF34" s="13"/>
      <c r="CG34" s="13"/>
      <c r="CH34" s="13"/>
      <c r="CI34" s="13"/>
      <c r="CL34" s="13"/>
      <c r="CM34" s="13"/>
      <c r="CN34" s="13"/>
      <c r="CO34" s="13"/>
      <c r="CP34" s="13"/>
      <c r="CQ34" s="13"/>
    </row>
    <row r="35" spans="1:95" x14ac:dyDescent="0.15">
      <c r="O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95" ht="16" x14ac:dyDescent="0.2">
      <c r="A36" s="5" t="s">
        <v>17</v>
      </c>
      <c r="AL36" s="13"/>
      <c r="AM36" s="13"/>
    </row>
    <row r="37" spans="1:95" x14ac:dyDescent="0.15">
      <c r="BN37" s="11"/>
    </row>
    <row r="38" spans="1:95" x14ac:dyDescent="0.15">
      <c r="A38" s="4"/>
      <c r="B38" s="6" t="s">
        <v>3</v>
      </c>
      <c r="C38" s="6" t="s">
        <v>4</v>
      </c>
      <c r="D38" s="6" t="s">
        <v>15</v>
      </c>
      <c r="E38" s="6" t="s">
        <v>16</v>
      </c>
      <c r="F38" s="6" t="s">
        <v>11</v>
      </c>
      <c r="G38" s="6" t="s">
        <v>13</v>
      </c>
      <c r="H38" s="6" t="s">
        <v>25</v>
      </c>
    </row>
    <row r="39" spans="1:95" x14ac:dyDescent="0.15">
      <c r="A39" s="7" t="s">
        <v>10</v>
      </c>
      <c r="B39" s="4"/>
      <c r="C39" s="4"/>
      <c r="D39" s="4"/>
      <c r="E39" s="4"/>
      <c r="F39" s="4"/>
      <c r="G39" s="4"/>
      <c r="H39" s="4"/>
    </row>
    <row r="40" spans="1:95" x14ac:dyDescent="0.15">
      <c r="A40" s="8">
        <v>1995</v>
      </c>
      <c r="B40" s="42">
        <f>(B9+C9)/(D9)</f>
        <v>5.7484407484407488E-2</v>
      </c>
      <c r="C40" s="42">
        <f>(E9+F9)/(G9)</f>
        <v>1.9675618186652487E-2</v>
      </c>
      <c r="D40" s="42">
        <f>(H9+I9)/(J9)</f>
        <v>3.9372454367174535E-2</v>
      </c>
      <c r="E40" s="42">
        <f>(K9+L9)/(M9)</f>
        <v>5.5766360350315611E-2</v>
      </c>
      <c r="F40" s="42">
        <f>(N9+O9)/(P9)</f>
        <v>2.8498727735368958E-2</v>
      </c>
      <c r="G40" s="42">
        <f>(Q9+R9)/(S9)</f>
        <v>6.2345246836631889E-2</v>
      </c>
      <c r="H40" s="42">
        <f>(T9+U9)/V9</f>
        <v>5.2767572368686663E-2</v>
      </c>
    </row>
    <row r="41" spans="1:95" x14ac:dyDescent="0.15">
      <c r="A41" s="8">
        <v>1996</v>
      </c>
      <c r="B41" s="42">
        <f t="shared" ref="B41:B61" si="0">(B10+C10)/(D10)</f>
        <v>5.9829059829059832E-2</v>
      </c>
      <c r="C41" s="42">
        <f t="shared" ref="C41:C61" si="1">(E10+F10)/(G10)</f>
        <v>2.4010554089709764E-2</v>
      </c>
      <c r="D41" s="42">
        <f t="shared" ref="D41:D61" si="2">(H10+I10)/(J10)</f>
        <v>4.4433788859586029E-2</v>
      </c>
      <c r="E41" s="42">
        <f t="shared" ref="E41:E61" si="3">(K10+L10)/(M10)</f>
        <v>5.8176126534310896E-2</v>
      </c>
      <c r="F41" s="42">
        <f t="shared" ref="F41:F61" si="4">(N10+O10)/(P10)</f>
        <v>3.6435124508519004E-2</v>
      </c>
      <c r="G41" s="42">
        <f t="shared" ref="G41:G61" si="5">(Q10+R10)/(S10)</f>
        <v>6.3888888888888884E-2</v>
      </c>
      <c r="H41" s="42">
        <f t="shared" ref="H41:H61" si="6">(T10+U10)/V10</f>
        <v>5.2275045908998161E-2</v>
      </c>
    </row>
    <row r="42" spans="1:95" x14ac:dyDescent="0.15">
      <c r="A42" s="8">
        <v>1997</v>
      </c>
      <c r="B42" s="42">
        <f t="shared" si="0"/>
        <v>5.6331338462999904E-2</v>
      </c>
      <c r="C42" s="42">
        <f t="shared" si="1"/>
        <v>2.6525198938992044E-2</v>
      </c>
      <c r="D42" s="42">
        <f t="shared" si="2"/>
        <v>4.5969463142341162E-2</v>
      </c>
      <c r="E42" s="42">
        <f t="shared" si="3"/>
        <v>5.962949578115425E-2</v>
      </c>
      <c r="F42" s="42">
        <f t="shared" si="4"/>
        <v>3.8028169014084505E-2</v>
      </c>
      <c r="G42" s="42">
        <f t="shared" si="5"/>
        <v>7.1665595302211643E-2</v>
      </c>
      <c r="H42" s="42">
        <f t="shared" si="6"/>
        <v>4.9889746416758543E-2</v>
      </c>
    </row>
    <row r="43" spans="1:95" x14ac:dyDescent="0.15">
      <c r="A43" s="8">
        <v>1998</v>
      </c>
      <c r="B43" s="42">
        <f t="shared" si="0"/>
        <v>6.1016302793402609E-2</v>
      </c>
      <c r="C43" s="42">
        <f t="shared" si="1"/>
        <v>2.7298050139275765E-2</v>
      </c>
      <c r="D43" s="42">
        <f t="shared" si="2"/>
        <v>5.1881120082460055E-2</v>
      </c>
      <c r="E43" s="42">
        <f t="shared" si="3"/>
        <v>6.5192243295077473E-2</v>
      </c>
      <c r="F43" s="42">
        <f t="shared" si="4"/>
        <v>3.8472260942291607E-2</v>
      </c>
      <c r="G43" s="42">
        <f t="shared" si="5"/>
        <v>7.3292940779303845E-2</v>
      </c>
      <c r="H43" s="42">
        <f t="shared" si="6"/>
        <v>5.0903060672699091E-2</v>
      </c>
    </row>
    <row r="44" spans="1:95" x14ac:dyDescent="0.15">
      <c r="A44" s="8">
        <v>1999</v>
      </c>
      <c r="B44" s="42">
        <f t="shared" si="0"/>
        <v>6.4092356687898089E-2</v>
      </c>
      <c r="C44" s="42">
        <f t="shared" si="1"/>
        <v>2.8073286052009455E-2</v>
      </c>
      <c r="D44" s="42">
        <f t="shared" si="2"/>
        <v>5.5668187193782734E-2</v>
      </c>
      <c r="E44" s="42">
        <f t="shared" si="3"/>
        <v>6.7054049068437552E-2</v>
      </c>
      <c r="F44" s="42">
        <f t="shared" si="4"/>
        <v>3.7808871688002385E-2</v>
      </c>
      <c r="G44" s="42">
        <f t="shared" si="5"/>
        <v>7.6390031631104527E-2</v>
      </c>
      <c r="H44" s="42">
        <f t="shared" si="6"/>
        <v>5.0287592440427277E-2</v>
      </c>
    </row>
    <row r="45" spans="1:95" x14ac:dyDescent="0.15">
      <c r="A45" s="8">
        <v>2000</v>
      </c>
      <c r="B45" s="42">
        <f t="shared" si="0"/>
        <v>7.1585025886101161E-2</v>
      </c>
      <c r="C45" s="42">
        <f t="shared" si="1"/>
        <v>3.1569452796151531E-2</v>
      </c>
      <c r="D45" s="42">
        <f t="shared" si="2"/>
        <v>5.3315531820204716E-2</v>
      </c>
      <c r="E45" s="42">
        <f t="shared" si="3"/>
        <v>7.000362141991151E-2</v>
      </c>
      <c r="F45" s="42">
        <f t="shared" si="4"/>
        <v>4.0361275755009876E-2</v>
      </c>
      <c r="G45" s="42">
        <f t="shared" si="5"/>
        <v>7.4151578564279869E-2</v>
      </c>
      <c r="H45" s="42">
        <f t="shared" si="6"/>
        <v>5.4265838641754847E-2</v>
      </c>
    </row>
    <row r="46" spans="1:95" x14ac:dyDescent="0.15">
      <c r="A46" s="8">
        <v>2001</v>
      </c>
      <c r="B46" s="42">
        <f t="shared" si="0"/>
        <v>6.8769904458598721E-2</v>
      </c>
      <c r="C46" s="42">
        <f t="shared" si="1"/>
        <v>3.8653001464128846E-2</v>
      </c>
      <c r="D46" s="42">
        <f t="shared" si="2"/>
        <v>5.4626349180192796E-2</v>
      </c>
      <c r="E46" s="42">
        <f t="shared" si="3"/>
        <v>7.4354400681354349E-2</v>
      </c>
      <c r="F46" s="42">
        <f t="shared" si="4"/>
        <v>4.3545081967213115E-2</v>
      </c>
      <c r="G46" s="42">
        <f t="shared" si="5"/>
        <v>7.3232049195152832E-2</v>
      </c>
      <c r="H46" s="42">
        <f t="shared" si="6"/>
        <v>5.0972486819369986E-2</v>
      </c>
    </row>
    <row r="47" spans="1:95" x14ac:dyDescent="0.15">
      <c r="A47" s="8">
        <v>2002</v>
      </c>
      <c r="B47" s="42">
        <f t="shared" si="0"/>
        <v>7.041670975080136E-2</v>
      </c>
      <c r="C47" s="42">
        <f t="shared" si="1"/>
        <v>3.414928981565428E-2</v>
      </c>
      <c r="D47" s="42">
        <f t="shared" si="2"/>
        <v>5.4920610569916394E-2</v>
      </c>
      <c r="E47" s="42">
        <f t="shared" si="3"/>
        <v>7.1522880237014141E-2</v>
      </c>
      <c r="F47" s="42">
        <f t="shared" si="4"/>
        <v>4.3182351560666507E-2</v>
      </c>
      <c r="G47" s="42">
        <f t="shared" si="5"/>
        <v>7.3283760924725119E-2</v>
      </c>
      <c r="H47" s="42">
        <f t="shared" si="6"/>
        <v>5.0619267852943482E-2</v>
      </c>
    </row>
    <row r="48" spans="1:95" x14ac:dyDescent="0.15">
      <c r="A48" s="8">
        <v>2003</v>
      </c>
      <c r="B48" s="42">
        <f t="shared" si="0"/>
        <v>7.2306730568868507E-2</v>
      </c>
      <c r="C48" s="42">
        <f t="shared" si="1"/>
        <v>3.2238626092196444E-2</v>
      </c>
      <c r="D48" s="42">
        <f t="shared" si="2"/>
        <v>5.118803168084482E-2</v>
      </c>
      <c r="E48" s="42">
        <f t="shared" si="3"/>
        <v>7.728602434651316E-2</v>
      </c>
      <c r="F48" s="42">
        <f t="shared" si="4"/>
        <v>4.8655854254610088E-2</v>
      </c>
      <c r="G48" s="42">
        <f t="shared" si="5"/>
        <v>7.3052975060766495E-2</v>
      </c>
      <c r="H48" s="42">
        <f t="shared" si="6"/>
        <v>6.1383928571428568E-2</v>
      </c>
    </row>
    <row r="49" spans="1:8" x14ac:dyDescent="0.15">
      <c r="A49" s="8">
        <v>2004</v>
      </c>
      <c r="B49" s="42">
        <f t="shared" si="0"/>
        <v>6.9169960474308304E-2</v>
      </c>
      <c r="C49" s="42">
        <f t="shared" si="1"/>
        <v>3.5867565910484366E-2</v>
      </c>
      <c r="D49" s="42">
        <f t="shared" si="2"/>
        <v>4.9407114624505928E-2</v>
      </c>
      <c r="E49" s="42">
        <f t="shared" si="3"/>
        <v>7.2417202174987635E-2</v>
      </c>
      <c r="F49" s="42">
        <f t="shared" si="4"/>
        <v>4.5776113191843527E-2</v>
      </c>
      <c r="G49" s="42">
        <f t="shared" si="5"/>
        <v>7.3794686782551661E-2</v>
      </c>
      <c r="H49" s="42">
        <f t="shared" si="6"/>
        <v>6.2168966193683388E-2</v>
      </c>
    </row>
    <row r="50" spans="1:8" x14ac:dyDescent="0.15">
      <c r="A50" s="8">
        <v>2005</v>
      </c>
      <c r="B50" s="42">
        <f t="shared" si="0"/>
        <v>7.1267743514439555E-2</v>
      </c>
      <c r="C50" s="42">
        <f t="shared" si="1"/>
        <v>3.8699690402476783E-2</v>
      </c>
      <c r="D50" s="42">
        <f t="shared" si="2"/>
        <v>5.5474080214244721E-2</v>
      </c>
      <c r="E50" s="42">
        <f t="shared" si="3"/>
        <v>7.1908789996322178E-2</v>
      </c>
      <c r="F50" s="42">
        <f t="shared" si="4"/>
        <v>4.6100731112916328E-2</v>
      </c>
      <c r="G50" s="42">
        <f t="shared" si="5"/>
        <v>7.4994767432499873E-2</v>
      </c>
      <c r="H50" s="42">
        <f t="shared" si="6"/>
        <v>6.2503347437202081E-2</v>
      </c>
    </row>
    <row r="51" spans="1:8" x14ac:dyDescent="0.15">
      <c r="A51" s="8">
        <v>2006</v>
      </c>
      <c r="B51" s="42">
        <f t="shared" si="0"/>
        <v>6.8576625738972261E-2</v>
      </c>
      <c r="C51" s="42">
        <f t="shared" si="1"/>
        <v>3.7070799149194776E-2</v>
      </c>
      <c r="D51" s="42">
        <f t="shared" si="2"/>
        <v>5.7495244523531941E-2</v>
      </c>
      <c r="E51" s="42">
        <f t="shared" si="3"/>
        <v>7.1260960849697422E-2</v>
      </c>
      <c r="F51" s="42">
        <f t="shared" si="4"/>
        <v>4.4289483603467773E-2</v>
      </c>
      <c r="G51" s="42">
        <f t="shared" si="5"/>
        <v>7.7291221725100154E-2</v>
      </c>
      <c r="H51" s="42">
        <f t="shared" si="6"/>
        <v>6.910960447348477E-2</v>
      </c>
    </row>
    <row r="52" spans="1:8" x14ac:dyDescent="0.15">
      <c r="A52" s="8">
        <v>2007</v>
      </c>
      <c r="B52" s="42">
        <f t="shared" si="0"/>
        <v>6.6794391709483578E-2</v>
      </c>
      <c r="C52" s="42">
        <f t="shared" si="1"/>
        <v>3.6604121808674256E-2</v>
      </c>
      <c r="D52" s="42">
        <f t="shared" si="2"/>
        <v>5.9904248952722922E-2</v>
      </c>
      <c r="E52" s="42">
        <f t="shared" si="3"/>
        <v>6.9876384206472464E-2</v>
      </c>
      <c r="F52" s="42">
        <f t="shared" si="4"/>
        <v>5.0132391879964697E-2</v>
      </c>
      <c r="G52" s="42">
        <f t="shared" si="5"/>
        <v>7.7462825278810404E-2</v>
      </c>
      <c r="H52" s="42">
        <f t="shared" si="6"/>
        <v>6.9407909917393512E-2</v>
      </c>
    </row>
    <row r="53" spans="1:8" x14ac:dyDescent="0.15">
      <c r="A53" s="8">
        <v>2008</v>
      </c>
      <c r="B53" s="42">
        <f t="shared" si="0"/>
        <v>7.1035517758879438E-2</v>
      </c>
      <c r="C53" s="42">
        <f t="shared" si="1"/>
        <v>4.5233323790438019E-2</v>
      </c>
      <c r="D53" s="42">
        <f t="shared" si="2"/>
        <v>5.8673771462403788E-2</v>
      </c>
      <c r="E53" s="42">
        <f t="shared" si="3"/>
        <v>7.4194332968502974E-2</v>
      </c>
      <c r="F53" s="42">
        <f t="shared" si="4"/>
        <v>5.0342045255218383E-2</v>
      </c>
      <c r="G53" s="42">
        <f t="shared" si="5"/>
        <v>7.9380635045080361E-2</v>
      </c>
      <c r="H53" s="42">
        <f t="shared" si="6"/>
        <v>7.4303717706364208E-2</v>
      </c>
    </row>
    <row r="54" spans="1:8" x14ac:dyDescent="0.15">
      <c r="A54" s="8">
        <v>2009</v>
      </c>
      <c r="B54" s="42">
        <f t="shared" si="0"/>
        <v>7.3654390934844188E-2</v>
      </c>
      <c r="C54" s="42">
        <f t="shared" si="1"/>
        <v>4.7109207708779445E-2</v>
      </c>
      <c r="D54" s="42">
        <f t="shared" si="2"/>
        <v>6.0960769542794231E-2</v>
      </c>
      <c r="E54" s="42">
        <f t="shared" si="3"/>
        <v>7.5849215837963294E-2</v>
      </c>
      <c r="F54" s="42">
        <f t="shared" si="4"/>
        <v>4.9780893952673093E-2</v>
      </c>
      <c r="G54" s="42">
        <f t="shared" si="5"/>
        <v>8.3638311166651796E-2</v>
      </c>
      <c r="H54" s="42">
        <f t="shared" si="6"/>
        <v>7.729505484716602E-2</v>
      </c>
    </row>
    <row r="55" spans="1:8" x14ac:dyDescent="0.15">
      <c r="A55" s="8">
        <v>2010</v>
      </c>
      <c r="B55" s="42">
        <f t="shared" si="0"/>
        <v>7.0211749721381944E-2</v>
      </c>
      <c r="C55" s="42">
        <f t="shared" si="1"/>
        <v>5.1902242378432856E-2</v>
      </c>
      <c r="D55" s="42">
        <f t="shared" si="2"/>
        <v>6.045678459471563E-2</v>
      </c>
      <c r="E55" s="42">
        <f t="shared" si="3"/>
        <v>8.0993399709139727E-2</v>
      </c>
      <c r="F55" s="42">
        <f t="shared" si="4"/>
        <v>5.2604785338537248E-2</v>
      </c>
      <c r="G55" s="42">
        <f t="shared" si="5"/>
        <v>8.5027542733829287E-2</v>
      </c>
      <c r="H55" s="42">
        <f t="shared" si="6"/>
        <v>7.6349136454816766E-2</v>
      </c>
    </row>
    <row r="56" spans="1:8" x14ac:dyDescent="0.15">
      <c r="A56" s="8">
        <v>2011</v>
      </c>
      <c r="B56" s="42">
        <f t="shared" si="0"/>
        <v>7.5261430425158385E-2</v>
      </c>
      <c r="C56" s="42">
        <f t="shared" si="1"/>
        <v>5.1511758118701005E-2</v>
      </c>
      <c r="D56" s="42">
        <f t="shared" si="2"/>
        <v>6.4856632706648459E-2</v>
      </c>
      <c r="E56" s="42">
        <f t="shared" si="3"/>
        <v>8.4564060274383387E-2</v>
      </c>
      <c r="F56" s="42">
        <f t="shared" si="4"/>
        <v>5.4494567006914719E-2</v>
      </c>
      <c r="G56" s="42">
        <f t="shared" si="5"/>
        <v>8.6336121879888456E-2</v>
      </c>
      <c r="H56" s="42">
        <f t="shared" si="6"/>
        <v>8.0465450624494561E-2</v>
      </c>
    </row>
    <row r="57" spans="1:8" x14ac:dyDescent="0.15">
      <c r="A57" s="8">
        <v>2012</v>
      </c>
      <c r="B57" s="42">
        <f t="shared" si="0"/>
        <v>7.7551020408163265E-2</v>
      </c>
      <c r="C57" s="42">
        <f t="shared" si="1"/>
        <v>5.6012848825537039E-2</v>
      </c>
      <c r="D57" s="42">
        <f t="shared" si="2"/>
        <v>6.7714690230923205E-2</v>
      </c>
      <c r="E57" s="42">
        <f t="shared" si="3"/>
        <v>9.0787810700744279E-2</v>
      </c>
      <c r="F57" s="42">
        <f t="shared" si="4"/>
        <v>5.7032457496136009E-2</v>
      </c>
      <c r="G57" s="42">
        <f t="shared" si="5"/>
        <v>9.2954334604679931E-2</v>
      </c>
      <c r="H57" s="42">
        <f t="shared" si="6"/>
        <v>8.6706381589684994E-2</v>
      </c>
    </row>
    <row r="58" spans="1:8" x14ac:dyDescent="0.15">
      <c r="A58" s="8">
        <v>2013</v>
      </c>
      <c r="B58" s="42">
        <f t="shared" si="0"/>
        <v>8.1341066628943276E-2</v>
      </c>
      <c r="C58" s="42">
        <f t="shared" si="1"/>
        <v>6.6466953753978653E-2</v>
      </c>
      <c r="D58" s="42">
        <f t="shared" si="2"/>
        <v>7.4362477231329688E-2</v>
      </c>
      <c r="E58" s="42">
        <f t="shared" si="3"/>
        <v>9.8378399088148813E-2</v>
      </c>
      <c r="F58" s="42">
        <f t="shared" si="4"/>
        <v>7.0772322710307201E-2</v>
      </c>
      <c r="G58" s="42">
        <f t="shared" si="5"/>
        <v>9.7263657260233768E-2</v>
      </c>
      <c r="H58" s="42">
        <f t="shared" si="6"/>
        <v>8.578885652683739E-2</v>
      </c>
    </row>
    <row r="59" spans="1:8" x14ac:dyDescent="0.15">
      <c r="A59" s="14">
        <v>2014</v>
      </c>
      <c r="B59" s="42">
        <f t="shared" si="0"/>
        <v>9.0520458709370977E-2</v>
      </c>
      <c r="C59" s="42">
        <f t="shared" si="1"/>
        <v>7.5931731104144903E-2</v>
      </c>
      <c r="D59" s="42">
        <f t="shared" si="2"/>
        <v>8.6134265483552921E-2</v>
      </c>
      <c r="E59" s="42">
        <f t="shared" si="3"/>
        <v>0.10711578332069888</v>
      </c>
      <c r="F59" s="42">
        <f t="shared" si="4"/>
        <v>7.3852023436435488E-2</v>
      </c>
      <c r="G59" s="42">
        <f t="shared" si="5"/>
        <v>0.10373757865419661</v>
      </c>
      <c r="H59" s="42">
        <f t="shared" si="6"/>
        <v>9.2005405967356277E-2</v>
      </c>
    </row>
    <row r="60" spans="1:8" x14ac:dyDescent="0.15">
      <c r="A60" s="14">
        <v>2015</v>
      </c>
      <c r="B60" s="42">
        <f t="shared" si="0"/>
        <v>0.10128126906650396</v>
      </c>
      <c r="C60" s="42">
        <f t="shared" si="1"/>
        <v>7.7907353417557501E-2</v>
      </c>
      <c r="D60" s="42">
        <f t="shared" si="2"/>
        <v>9.0913047262599009E-2</v>
      </c>
      <c r="E60" s="42">
        <f t="shared" si="3"/>
        <v>0.11605165570965809</v>
      </c>
      <c r="F60" s="42">
        <f t="shared" si="4"/>
        <v>8.6450760079312627E-2</v>
      </c>
      <c r="G60" s="42">
        <f t="shared" si="5"/>
        <v>0.10879767620823082</v>
      </c>
      <c r="H60" s="42">
        <f t="shared" si="6"/>
        <v>9.617369983223642E-2</v>
      </c>
    </row>
    <row r="61" spans="1:8" x14ac:dyDescent="0.15">
      <c r="A61" s="34">
        <v>2016</v>
      </c>
      <c r="B61" s="42">
        <f t="shared" si="0"/>
        <v>0.10294920808301475</v>
      </c>
      <c r="C61" s="42">
        <f t="shared" si="1"/>
        <v>9.3695686522357408E-2</v>
      </c>
      <c r="D61" s="42">
        <f t="shared" si="2"/>
        <v>0.10012701100762066</v>
      </c>
      <c r="E61" s="42">
        <f t="shared" si="3"/>
        <v>0.12488544177047622</v>
      </c>
      <c r="F61" s="42">
        <f t="shared" si="4"/>
        <v>8.9428857715430868E-2</v>
      </c>
      <c r="G61" s="42">
        <f t="shared" si="5"/>
        <v>0.1142192562797737</v>
      </c>
      <c r="H61" s="42">
        <f t="shared" si="6"/>
        <v>0.10704533909067818</v>
      </c>
    </row>
    <row r="62" spans="1:8" x14ac:dyDescent="0.15">
      <c r="A62" s="34">
        <v>2017</v>
      </c>
      <c r="B62" s="42">
        <f>(B31+C31)/(D31)</f>
        <v>0.11827036988284849</v>
      </c>
      <c r="C62" s="42">
        <f>(E31+F31)/(G31)</f>
        <v>9.989023051591657E-2</v>
      </c>
      <c r="D62" s="42">
        <f>(H31+I31)/(J31)</f>
        <v>0.10297352342158859</v>
      </c>
      <c r="E62" s="42">
        <f>(K31+L31)/(M31)</f>
        <v>0.1336190877332078</v>
      </c>
      <c r="F62" s="42">
        <f>(N31+O31)/(P31)</f>
        <v>9.8803503145429877E-2</v>
      </c>
      <c r="G62" s="42">
        <f>(Q31+R31)/(S31)</f>
        <v>0.11874780894990668</v>
      </c>
      <c r="H62" s="42">
        <f>(T31+U31)/V31</f>
        <v>0.11301003441196032</v>
      </c>
    </row>
    <row r="63" spans="1:8" x14ac:dyDescent="0.15">
      <c r="A63" s="34">
        <v>2018</v>
      </c>
      <c r="B63" s="42">
        <f>(B32+C32)/(D32)</f>
        <v>0.12589539126909041</v>
      </c>
      <c r="C63" s="42">
        <f>(E32+F32)/(G32)</f>
        <v>0.10547479121558924</v>
      </c>
      <c r="D63" s="42">
        <f>(H32+I32)/(J32)</f>
        <v>0.10897659797415299</v>
      </c>
      <c r="E63" s="42">
        <f>(K32+L32)/(M32)</f>
        <v>0.14416144137137674</v>
      </c>
      <c r="F63" s="42">
        <f>(N32+O32)/(P32)</f>
        <v>0.10883150571866525</v>
      </c>
      <c r="G63" s="42">
        <f>(Q32+R32)/(S32)</f>
        <v>0.12168784029038113</v>
      </c>
      <c r="H63" s="42">
        <f>(T32+U32)/V32</f>
        <v>0.11344725306454577</v>
      </c>
    </row>
    <row r="64" spans="1:8" x14ac:dyDescent="0.15">
      <c r="A64" s="34">
        <v>2019</v>
      </c>
      <c r="B64" s="42">
        <f t="shared" ref="B64:B65" si="7">(B33+C33)/(D33)</f>
        <v>0.13243055555555555</v>
      </c>
      <c r="C64" s="42">
        <f t="shared" ref="C64:C65" si="8">(E33+F33)/(G33)</f>
        <v>0.11898440092930634</v>
      </c>
      <c r="D64" s="42">
        <f t="shared" ref="D64:D65" si="9">(H33+I33)/(J33)</f>
        <v>0.11219659964406074</v>
      </c>
      <c r="E64" s="42">
        <f t="shared" ref="E64:E65" si="10">(K33+L33)/(M33)</f>
        <v>0.15184825522159959</v>
      </c>
      <c r="F64" s="42">
        <f t="shared" ref="F64:F65" si="11">(N33+O33)/(P33)</f>
        <v>0.11887947269303202</v>
      </c>
      <c r="G64" s="42">
        <f t="shared" ref="G64:G65" si="12">(Q33+R33)/(S33)</f>
        <v>0.12823311619134109</v>
      </c>
      <c r="H64" s="42">
        <f t="shared" ref="H64:H65" si="13">(T33+U33)/V33</f>
        <v>0.11763654561052331</v>
      </c>
    </row>
    <row r="65" spans="1:12" x14ac:dyDescent="0.15">
      <c r="A65" s="34">
        <v>2020</v>
      </c>
      <c r="B65" s="42">
        <f t="shared" si="7"/>
        <v>0.14742117352265607</v>
      </c>
      <c r="C65" s="42">
        <f t="shared" si="8"/>
        <v>0.12640599892876273</v>
      </c>
      <c r="D65" s="42">
        <f t="shared" si="9"/>
        <v>0.11756124929867215</v>
      </c>
      <c r="E65" s="42">
        <f t="shared" si="10"/>
        <v>0.15804831963185043</v>
      </c>
      <c r="F65" s="42">
        <f t="shared" si="11"/>
        <v>0.12441314553990611</v>
      </c>
      <c r="G65" s="42">
        <f t="shared" si="12"/>
        <v>0.13574344927386428</v>
      </c>
      <c r="H65" s="42">
        <f t="shared" si="13"/>
        <v>0.12116357411694995</v>
      </c>
    </row>
    <row r="66" spans="1:12" ht="14" thickBot="1" x14ac:dyDescent="0.2"/>
    <row r="67" spans="1:12" ht="14" thickBot="1" x14ac:dyDescent="0.2">
      <c r="A67" s="39" t="s">
        <v>20</v>
      </c>
      <c r="B67" s="39" t="s">
        <v>8</v>
      </c>
    </row>
    <row r="68" spans="1:12" ht="13" customHeight="1" x14ac:dyDescent="0.15">
      <c r="A68" s="40">
        <v>1990</v>
      </c>
      <c r="B68" s="41">
        <v>0.12189999999999999</v>
      </c>
      <c r="L68" s="16"/>
    </row>
    <row r="69" spans="1:12" x14ac:dyDescent="0.15">
      <c r="A69" s="40">
        <v>1991</v>
      </c>
      <c r="B69" s="41">
        <v>0.1241</v>
      </c>
    </row>
    <row r="70" spans="1:12" x14ac:dyDescent="0.15">
      <c r="A70" s="40">
        <v>1992</v>
      </c>
      <c r="B70" s="41">
        <v>0.12659999999999999</v>
      </c>
    </row>
    <row r="71" spans="1:12" x14ac:dyDescent="0.15">
      <c r="A71" s="40">
        <v>1993</v>
      </c>
      <c r="B71" s="41">
        <v>0.13150000000000001</v>
      </c>
    </row>
    <row r="72" spans="1:12" x14ac:dyDescent="0.15">
      <c r="A72" s="40">
        <v>1994</v>
      </c>
      <c r="B72" s="41">
        <v>0.13700000000000001</v>
      </c>
    </row>
    <row r="73" spans="1:12" x14ac:dyDescent="0.15">
      <c r="A73" s="40">
        <v>1995</v>
      </c>
      <c r="B73" s="41">
        <v>0.14399999999999999</v>
      </c>
    </row>
    <row r="74" spans="1:12" x14ac:dyDescent="0.15">
      <c r="A74" s="40">
        <v>1996</v>
      </c>
      <c r="B74" s="41">
        <v>0.15279999999999999</v>
      </c>
    </row>
    <row r="75" spans="1:12" x14ac:dyDescent="0.15">
      <c r="A75" s="40">
        <v>1997</v>
      </c>
      <c r="B75" s="41">
        <v>0.16139999999999999</v>
      </c>
    </row>
    <row r="76" spans="1:12" x14ac:dyDescent="0.15">
      <c r="A76" s="40">
        <v>1998</v>
      </c>
      <c r="B76" s="41">
        <v>0.16850000000000001</v>
      </c>
    </row>
    <row r="77" spans="1:12" x14ac:dyDescent="0.15">
      <c r="A77" s="40">
        <v>1999</v>
      </c>
      <c r="B77" s="41">
        <v>0.17469999999999999</v>
      </c>
    </row>
    <row r="78" spans="1:12" x14ac:dyDescent="0.15">
      <c r="A78" s="40">
        <v>2000</v>
      </c>
      <c r="B78" s="41">
        <v>0.17519999999999999</v>
      </c>
    </row>
    <row r="79" spans="1:12" x14ac:dyDescent="0.15">
      <c r="A79" s="40">
        <v>2001</v>
      </c>
      <c r="B79" s="41">
        <v>0.1767</v>
      </c>
    </row>
    <row r="80" spans="1:12" x14ac:dyDescent="0.15">
      <c r="A80" s="40">
        <v>2002</v>
      </c>
      <c r="B80" s="41">
        <v>0.17829999999999999</v>
      </c>
    </row>
    <row r="81" spans="1:4" x14ac:dyDescent="0.15">
      <c r="A81" s="40">
        <v>2003</v>
      </c>
      <c r="B81" s="41">
        <v>0.17979999999999999</v>
      </c>
    </row>
    <row r="82" spans="1:4" x14ac:dyDescent="0.15">
      <c r="A82" s="40">
        <v>2004</v>
      </c>
      <c r="B82" s="41">
        <v>0.18129999999999999</v>
      </c>
    </row>
    <row r="83" spans="1:4" x14ac:dyDescent="0.15">
      <c r="A83" s="40">
        <v>2005</v>
      </c>
      <c r="B83" s="41">
        <v>0.18405999999999997</v>
      </c>
    </row>
    <row r="84" spans="1:4" x14ac:dyDescent="0.15">
      <c r="A84" s="40">
        <v>2006</v>
      </c>
      <c r="B84" s="41">
        <v>0.18659999999999999</v>
      </c>
    </row>
    <row r="85" spans="1:4" x14ac:dyDescent="0.15">
      <c r="A85" s="40">
        <v>2007</v>
      </c>
      <c r="B85" s="41">
        <v>0.18967999999999999</v>
      </c>
    </row>
    <row r="86" spans="1:4" x14ac:dyDescent="0.15">
      <c r="A86" s="40">
        <v>2008</v>
      </c>
      <c r="B86" s="41">
        <v>0.19171295059896878</v>
      </c>
    </row>
    <row r="87" spans="1:4" x14ac:dyDescent="0.15">
      <c r="A87" s="40">
        <v>2009</v>
      </c>
      <c r="B87" s="41">
        <v>0.19379369005418629</v>
      </c>
    </row>
    <row r="88" spans="1:4" x14ac:dyDescent="0.15">
      <c r="A88" s="40">
        <v>2010</v>
      </c>
      <c r="B88" s="41">
        <v>0.19594841146096414</v>
      </c>
    </row>
    <row r="89" spans="1:4" x14ac:dyDescent="0.15">
      <c r="A89" s="40">
        <v>2011</v>
      </c>
      <c r="B89" s="41">
        <v>0.19690369727608745</v>
      </c>
    </row>
    <row r="90" spans="1:4" x14ac:dyDescent="0.15">
      <c r="A90" s="40">
        <v>2012</v>
      </c>
      <c r="B90" s="41">
        <v>0.19987360703388951</v>
      </c>
    </row>
    <row r="91" spans="1:4" x14ac:dyDescent="0.15">
      <c r="A91" s="40">
        <v>2013</v>
      </c>
      <c r="B91" s="41">
        <v>0.20301848366889227</v>
      </c>
    </row>
    <row r="92" spans="1:4" x14ac:dyDescent="0.15">
      <c r="A92" s="40">
        <v>2014</v>
      </c>
      <c r="B92" s="41">
        <v>0.20587810970610124</v>
      </c>
    </row>
    <row r="93" spans="1:4" x14ac:dyDescent="0.15">
      <c r="A93" s="40">
        <v>2015</v>
      </c>
      <c r="B93" s="41">
        <v>0.20830709517939755</v>
      </c>
      <c r="D93" s="18"/>
    </row>
    <row r="94" spans="1:4" x14ac:dyDescent="0.15">
      <c r="A94" s="40">
        <v>2016</v>
      </c>
      <c r="B94" s="41">
        <v>0.21051063537965803</v>
      </c>
      <c r="D94" s="18"/>
    </row>
    <row r="95" spans="1:4" x14ac:dyDescent="0.15">
      <c r="A95" s="40">
        <v>2017</v>
      </c>
      <c r="B95" s="41">
        <v>0.21423239375334571</v>
      </c>
      <c r="D95" s="18"/>
    </row>
    <row r="96" spans="1:4" x14ac:dyDescent="0.15">
      <c r="A96" s="40">
        <v>2018</v>
      </c>
      <c r="B96" s="41">
        <v>0.21729943461743584</v>
      </c>
      <c r="D96" s="18"/>
    </row>
    <row r="97" spans="1:4" x14ac:dyDescent="0.15">
      <c r="A97" s="40">
        <v>2019</v>
      </c>
      <c r="B97" s="41">
        <v>0.22076757950552223</v>
      </c>
      <c r="D97" s="18"/>
    </row>
    <row r="98" spans="1:4" x14ac:dyDescent="0.15">
      <c r="A98" s="40">
        <v>2020</v>
      </c>
      <c r="B98" s="41">
        <v>0.22393514700667411</v>
      </c>
      <c r="D98" s="18"/>
    </row>
    <row r="99" spans="1:4" x14ac:dyDescent="0.15">
      <c r="A99" t="s">
        <v>18</v>
      </c>
    </row>
  </sheetData>
  <mergeCells count="41">
    <mergeCell ref="T5:V5"/>
    <mergeCell ref="T6:U6"/>
    <mergeCell ref="B6:C6"/>
    <mergeCell ref="Q5:S5"/>
    <mergeCell ref="B5:D5"/>
    <mergeCell ref="E5:G5"/>
    <mergeCell ref="H5:J5"/>
    <mergeCell ref="K5:M5"/>
    <mergeCell ref="N5:P5"/>
    <mergeCell ref="Q6:R6"/>
    <mergeCell ref="H6:I6"/>
    <mergeCell ref="K6:L6"/>
    <mergeCell ref="N6:O6"/>
    <mergeCell ref="E6:F6"/>
    <mergeCell ref="AP6:AQ6"/>
    <mergeCell ref="AR6:AS6"/>
    <mergeCell ref="AT6:AU6"/>
    <mergeCell ref="BJ6:BK6"/>
    <mergeCell ref="AX6:AY6"/>
    <mergeCell ref="AZ6:BA6"/>
    <mergeCell ref="BB6:BC6"/>
    <mergeCell ref="BF6:BG6"/>
    <mergeCell ref="BH6:BI6"/>
    <mergeCell ref="AD6:AE6"/>
    <mergeCell ref="AH6:AI6"/>
    <mergeCell ref="AJ6:AK6"/>
    <mergeCell ref="AL6:AM6"/>
    <mergeCell ref="Z6:AA6"/>
    <mergeCell ref="AB6:AC6"/>
    <mergeCell ref="CP6:CQ6"/>
    <mergeCell ref="CL6:CM6"/>
    <mergeCell ref="CN6:CO6"/>
    <mergeCell ref="BN6:BO6"/>
    <mergeCell ref="BP6:BQ6"/>
    <mergeCell ref="BR6:BS6"/>
    <mergeCell ref="BV6:BW6"/>
    <mergeCell ref="BX6:BY6"/>
    <mergeCell ref="BZ6:CA6"/>
    <mergeCell ref="CD6:CE6"/>
    <mergeCell ref="CF6:CG6"/>
    <mergeCell ref="CH6:CI6"/>
  </mergeCells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2020-08-03T18:03:45Z</cp:lastPrinted>
  <dcterms:created xsi:type="dcterms:W3CDTF">2014-06-03T17:16:45Z</dcterms:created>
  <dcterms:modified xsi:type="dcterms:W3CDTF">2022-09-14T22:42:53Z</dcterms:modified>
</cp:coreProperties>
</file>